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8ECDC24-1C04-4947-857A-85BE469ED98D}" xr6:coauthVersionLast="41" xr6:coauthVersionMax="41" xr10:uidLastSave="{00000000-0000-0000-0000-000000000000}"/>
  <bookViews>
    <workbookView xWindow="23880" yWindow="-120" windowWidth="24240" windowHeight="137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3" i="1"/>
  <c r="N154" i="1"/>
  <c r="N155" i="1"/>
  <c r="N156" i="1"/>
  <c r="N157" i="1"/>
  <c r="N158" i="1"/>
  <c r="N159" i="1"/>
  <c r="N160" i="1"/>
  <c r="N161" i="1"/>
  <c r="M161" i="1"/>
  <c r="L161" i="1" l="1"/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3" i="1"/>
  <c r="K154" i="1"/>
  <c r="K155" i="1"/>
  <c r="K156" i="1"/>
  <c r="K157" i="1"/>
  <c r="K158" i="1"/>
  <c r="K159" i="1"/>
  <c r="K160" i="1"/>
  <c r="J161" i="1"/>
  <c r="I161" i="1" l="1"/>
  <c r="K161" i="1" s="1"/>
  <c r="G161" i="1" l="1"/>
  <c r="F161" i="1"/>
  <c r="H161" i="1" s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3" i="1"/>
  <c r="H154" i="1"/>
  <c r="H155" i="1"/>
  <c r="H156" i="1"/>
  <c r="H157" i="1"/>
  <c r="H158" i="1"/>
  <c r="H159" i="1"/>
  <c r="H160" i="1"/>
  <c r="H2" i="1"/>
  <c r="D161" i="1" l="1"/>
  <c r="C161" i="1"/>
  <c r="E152" i="1"/>
  <c r="E159" i="1"/>
  <c r="E147" i="1"/>
  <c r="E145" i="1"/>
  <c r="E143" i="1"/>
  <c r="E140" i="1"/>
  <c r="E131" i="1"/>
  <c r="E126" i="1"/>
  <c r="E119" i="1"/>
  <c r="E121" i="1"/>
  <c r="E120" i="1"/>
  <c r="E115" i="1"/>
  <c r="E117" i="1"/>
  <c r="E114" i="1"/>
  <c r="E110" i="1"/>
  <c r="E109" i="1"/>
  <c r="E96" i="1"/>
  <c r="E100" i="1"/>
  <c r="E95" i="1"/>
  <c r="E94" i="1"/>
  <c r="E88" i="1"/>
  <c r="E77" i="1"/>
  <c r="E73" i="1"/>
  <c r="E72" i="1"/>
  <c r="E67" i="1"/>
  <c r="E59" i="1"/>
  <c r="E57" i="1"/>
  <c r="E56" i="1"/>
  <c r="E52" i="1"/>
  <c r="E48" i="1"/>
  <c r="E38" i="1"/>
  <c r="E23" i="1"/>
  <c r="E160" i="1"/>
  <c r="E19" i="1"/>
  <c r="E8" i="1"/>
  <c r="E37" i="1"/>
  <c r="E157" i="1"/>
  <c r="E66" i="1"/>
  <c r="E136" i="1"/>
  <c r="E32" i="1"/>
  <c r="E156" i="1"/>
  <c r="E65" i="1"/>
  <c r="E55" i="1"/>
  <c r="E39" i="1"/>
  <c r="E144" i="1"/>
  <c r="E129" i="1"/>
  <c r="E139" i="1"/>
  <c r="E2" i="1"/>
  <c r="E11" i="1"/>
  <c r="E9" i="1"/>
  <c r="E63" i="1"/>
  <c r="E22" i="1"/>
  <c r="E107" i="1"/>
  <c r="E122" i="1"/>
  <c r="E60" i="1"/>
  <c r="E118" i="1"/>
  <c r="E125" i="1"/>
  <c r="E31" i="1"/>
  <c r="E142" i="1"/>
  <c r="E158" i="1"/>
  <c r="E113" i="1"/>
  <c r="E24" i="1"/>
  <c r="E33" i="1"/>
  <c r="E40" i="1"/>
  <c r="E20" i="1"/>
  <c r="E128" i="1"/>
  <c r="E154" i="1"/>
  <c r="E103" i="1"/>
  <c r="E108" i="1"/>
  <c r="E141" i="1"/>
  <c r="E47" i="1"/>
  <c r="E12" i="1"/>
  <c r="E28" i="1"/>
  <c r="E46" i="1"/>
  <c r="E79" i="1"/>
  <c r="E104" i="1"/>
  <c r="E112" i="1"/>
  <c r="E138" i="1"/>
  <c r="E155" i="1"/>
  <c r="E25" i="1"/>
  <c r="E105" i="1"/>
  <c r="E21" i="1"/>
  <c r="E41" i="1"/>
  <c r="E130" i="1"/>
  <c r="E82" i="1"/>
  <c r="E51" i="1"/>
  <c r="E123" i="1"/>
  <c r="E5" i="1"/>
  <c r="E124" i="1"/>
  <c r="E68" i="1"/>
  <c r="E99" i="1"/>
  <c r="E50" i="1"/>
  <c r="E54" i="1"/>
  <c r="E15" i="1"/>
  <c r="E44" i="1"/>
  <c r="E58" i="1"/>
  <c r="E43" i="1"/>
  <c r="E102" i="1"/>
  <c r="E10" i="1"/>
  <c r="E81" i="1"/>
  <c r="E91" i="1"/>
  <c r="E134" i="1"/>
  <c r="E29" i="1"/>
  <c r="E7" i="1"/>
  <c r="E80" i="1"/>
  <c r="E90" i="1"/>
  <c r="E70" i="1"/>
  <c r="E149" i="1"/>
  <c r="E146" i="1"/>
  <c r="E92" i="1"/>
  <c r="E153" i="1"/>
  <c r="E45" i="1"/>
  <c r="E97" i="1"/>
  <c r="E74" i="1"/>
  <c r="E14" i="1"/>
  <c r="E85" i="1"/>
  <c r="E84" i="1"/>
  <c r="E150" i="1"/>
  <c r="E83" i="1"/>
  <c r="E87" i="1"/>
  <c r="E148" i="1"/>
  <c r="E69" i="1"/>
  <c r="E89" i="1"/>
  <c r="E132" i="1"/>
  <c r="E35" i="1"/>
  <c r="E30" i="1"/>
  <c r="E98" i="1"/>
  <c r="E26" i="1"/>
  <c r="E111" i="1"/>
  <c r="E3" i="1"/>
  <c r="E151" i="1"/>
  <c r="E17" i="1"/>
  <c r="E76" i="1"/>
  <c r="E4" i="1"/>
  <c r="E78" i="1"/>
  <c r="E137" i="1"/>
  <c r="E106" i="1"/>
  <c r="E75" i="1"/>
  <c r="E42" i="1"/>
  <c r="E64" i="1"/>
  <c r="E34" i="1"/>
  <c r="E86" i="1"/>
  <c r="E27" i="1"/>
  <c r="E53" i="1"/>
  <c r="E127" i="1"/>
  <c r="E36" i="1"/>
  <c r="E71" i="1"/>
  <c r="E62" i="1"/>
  <c r="E6" i="1"/>
  <c r="E116" i="1"/>
  <c r="E49" i="1"/>
  <c r="E133" i="1"/>
  <c r="E101" i="1"/>
  <c r="E18" i="1"/>
  <c r="E93" i="1"/>
  <c r="E135" i="1"/>
  <c r="E16" i="1"/>
  <c r="E13" i="1"/>
  <c r="E61" i="1"/>
  <c r="E161" i="1" l="1"/>
</calcChain>
</file>

<file path=xl/sharedStrings.xml><?xml version="1.0" encoding="utf-8"?>
<sst xmlns="http://schemas.openxmlformats.org/spreadsheetml/2006/main" count="333" uniqueCount="332">
  <si>
    <t>Address</t>
  </si>
  <si>
    <t>SCHOOL NAME</t>
  </si>
  <si>
    <t>4763 Sutton Park Ct, Jacksonville, FL 32224</t>
  </si>
  <si>
    <t xml:space="preserve">J. Allen Axson Elementary </t>
  </si>
  <si>
    <t>298 Sherry Dr, Atlantic Beach, FL 32233</t>
  </si>
  <si>
    <t xml:space="preserve">Atlantic Beach Elementary </t>
  </si>
  <si>
    <t>14799 Bartram Springs Pkwy, Jacksonville, FL 32258</t>
  </si>
  <si>
    <t xml:space="preserve">Bartram Springs Elementary </t>
  </si>
  <si>
    <t>1400 Seabreeze Ave, Jacksonville Beach, FL 32250</t>
  </si>
  <si>
    <t xml:space="preserve">Seabreeze Elementary </t>
  </si>
  <si>
    <t>1347 Palmer Street, Atlantic Beach, FL 32233</t>
  </si>
  <si>
    <t xml:space="preserve">Marine Science Center </t>
  </si>
  <si>
    <t xml:space="preserve">Beauclerc Elementary </t>
  </si>
  <si>
    <t>1515 Florida Blvd, Neptune Beach, FL 32266</t>
  </si>
  <si>
    <t xml:space="preserve">Neptune Beach Elementary </t>
  </si>
  <si>
    <t>801 18th Ave N, Jacksonville Beach, FL 32250</t>
  </si>
  <si>
    <t xml:space="preserve">San Pablo Elementary </t>
  </si>
  <si>
    <t>3101 Justina Rd, Jacksonville, FL 32277</t>
  </si>
  <si>
    <t xml:space="preserve">Grasp Academy </t>
  </si>
  <si>
    <t>3929 Grant Rd, Jacksonville, FL 32207</t>
  </si>
  <si>
    <t xml:space="preserve">Pine Forest Elementary </t>
  </si>
  <si>
    <t>2051 San Pablo Rd S, Jacksonville, FL 32224</t>
  </si>
  <si>
    <t xml:space="preserve">Alimacani Elementary </t>
  </si>
  <si>
    <t>315 S 10th St, Jacksonville, FL 32250</t>
  </si>
  <si>
    <t xml:space="preserve">Jacksonville Beach Elementary </t>
  </si>
  <si>
    <t>4827 Carlisle Rd, Jacksonville, FL 32210</t>
  </si>
  <si>
    <t xml:space="preserve">John Stockton Elementary </t>
  </si>
  <si>
    <t>2000 3rd St N, Jacksonville, FL 32266</t>
  </si>
  <si>
    <t xml:space="preserve">Duncan U. Fletcher Middle </t>
  </si>
  <si>
    <t>1201 Kernan Blvd N, Jacksonville, FL 32225</t>
  </si>
  <si>
    <t xml:space="preserve">Sable Palm Elementary </t>
  </si>
  <si>
    <t>3400 Hendricks Ave, Jacksonville, FL 32207</t>
  </si>
  <si>
    <t xml:space="preserve">Hendricks Elementary </t>
  </si>
  <si>
    <t>13200 Chets Creek Blvd, Jacksonville, FL 32224</t>
  </si>
  <si>
    <t xml:space="preserve">Chets Creek Elementary </t>
  </si>
  <si>
    <t>3900 Loretto Rd, Jacksonville, FL 32223</t>
  </si>
  <si>
    <t xml:space="preserve">Loretta Elementary </t>
  </si>
  <si>
    <t>2445 San Diego Rd, Jacksonville, FL 32207</t>
  </si>
  <si>
    <t xml:space="preserve">Douglas Anderson High School of the Arts </t>
  </si>
  <si>
    <t>3276 Norman E Thagard Blvd, Jacksonville, FL 32254</t>
  </si>
  <si>
    <t xml:space="preserve">James Weldon Johnson </t>
  </si>
  <si>
    <t>3977 Herschel St, Jacksonville, FL 32205</t>
  </si>
  <si>
    <t xml:space="preserve">Fishweir Elementary </t>
  </si>
  <si>
    <t>2271 Kernan Blvd S, Jacksonville, FL 32246</t>
  </si>
  <si>
    <t xml:space="preserve">Kernan Middle </t>
  </si>
  <si>
    <t>6910 Daughtry Blvd S, Jacksonville, FL 32210</t>
  </si>
  <si>
    <t xml:space="preserve">Oak Hill Academy </t>
  </si>
  <si>
    <t>9764 Jupiter Ct S, Jacksonville, FL 32246</t>
  </si>
  <si>
    <t xml:space="preserve">Southside Estates </t>
  </si>
  <si>
    <t>2034 Hubbard St, Jacksonville, FL 32206</t>
  </si>
  <si>
    <t xml:space="preserve">Kirby Smith Middle </t>
  </si>
  <si>
    <t>11780 Alden Rd, Jacksonville, FL 32246</t>
  </si>
  <si>
    <t xml:space="preserve">Alden Rd. Exceptional Center </t>
  </si>
  <si>
    <t>2281 Kernan Boulevard South, Jacksonville, FL 32246</t>
  </si>
  <si>
    <t xml:space="preserve">Kernan Trail Elementary </t>
  </si>
  <si>
    <t>3257 Lake Shore Blvd, Jacksonville, FL 32210</t>
  </si>
  <si>
    <t xml:space="preserve">Bayview Elementary </t>
  </si>
  <si>
    <t>450 Kernan Blvd N, Jacksonville, FL 32225</t>
  </si>
  <si>
    <t xml:space="preserve">Waterleaf Elementary </t>
  </si>
  <si>
    <t>12731 Abess Blvd, Jacksonville, FL 32225</t>
  </si>
  <si>
    <t xml:space="preserve">Abess Park Elementary </t>
  </si>
  <si>
    <t>1301 W Palm Ave, Jacksonville, FL 32254</t>
  </si>
  <si>
    <t xml:space="preserve">Palm Avenue Exceptional Center </t>
  </si>
  <si>
    <t>11400 Sam Caruso Way, Jacksonville, FL 32221</t>
  </si>
  <si>
    <t xml:space="preserve">Chaffee Trail Elementary </t>
  </si>
  <si>
    <t>2600 Mayport Rd, Atlantic Beach, FL 32233</t>
  </si>
  <si>
    <t xml:space="preserve">Mayport Middle </t>
  </si>
  <si>
    <t>1200 Hammond Blvd, Jacksonville, FL 32221</t>
  </si>
  <si>
    <t xml:space="preserve">Crystal Springs Elementary  </t>
  </si>
  <si>
    <t>700 Seagate Ave, Neptune Beach, FL 32266</t>
  </si>
  <si>
    <t xml:space="preserve">Duncan U. Fletcher High </t>
  </si>
  <si>
    <t>600 Baisden Rd, Jacksonville, FL 32218</t>
  </si>
  <si>
    <t xml:space="preserve">San Mateo Elementary </t>
  </si>
  <si>
    <t>700 Orange Ave, Baldwin, FL 32234</t>
  </si>
  <si>
    <t xml:space="preserve">Mamie Agnes Jones Elementary </t>
  </si>
  <si>
    <t>1137 Cleveland St, Jacksonville, FL 32209</t>
  </si>
  <si>
    <t>John E. Ford K-8</t>
  </si>
  <si>
    <t>8000 Point Meadows Dr, Jacksonville, FL 32256</t>
  </si>
  <si>
    <t xml:space="preserve">Twin Lakes Academy </t>
  </si>
  <si>
    <t>13333 Lanier Rd, Jacksonville, FL 32226</t>
  </si>
  <si>
    <t xml:space="preserve">Louis Sheffield Elementary </t>
  </si>
  <si>
    <t>501 N Davis St, Jacksonville, FL 32202</t>
  </si>
  <si>
    <t xml:space="preserve">Lavilla Middle School of the Arts </t>
  </si>
  <si>
    <t>4300 Timuquana Rd, Jacksonville, FL 32210</t>
  </si>
  <si>
    <t xml:space="preserve">Venetia Elementary </t>
  </si>
  <si>
    <t>10400 Lone Star Rd, Jacksonville, FL 32225</t>
  </si>
  <si>
    <t xml:space="preserve">Lone Star Elementary </t>
  </si>
  <si>
    <t>3723 Franklin St, Jacksonville, FL 32206</t>
  </si>
  <si>
    <t xml:space="preserve">Long Branch Elementary </t>
  </si>
  <si>
    <t>9735 R G Skinner Pkwy, Jacksonville, FL 32256</t>
  </si>
  <si>
    <t xml:space="preserve">Atlantic Coast High </t>
  </si>
  <si>
    <t>1819 Thacker Ave, Jacksonville, FL 32207</t>
  </si>
  <si>
    <t xml:space="preserve">Julia Landon Middle </t>
  </si>
  <si>
    <t>2753 Shangri La Dr, Atlantic Beach, FL 32233</t>
  </si>
  <si>
    <t xml:space="preserve">Mayport Elementary </t>
  </si>
  <si>
    <t>3787 University Club Blvd, Jacksonville, FL 32277</t>
  </si>
  <si>
    <t xml:space="preserve">Ft. Caroline Middle </t>
  </si>
  <si>
    <t>2801 Herschel St, Jacksonville, FL 32205</t>
  </si>
  <si>
    <t xml:space="preserve">West Riverside Elementary </t>
  </si>
  <si>
    <t>10600 Hornets Nest Rd, Jacksonville, FL 32257</t>
  </si>
  <si>
    <t xml:space="preserve">Mandarin Oaks </t>
  </si>
  <si>
    <t>8233 Nevada St, Jacksonville, FL 32220</t>
  </si>
  <si>
    <t xml:space="preserve">Thomas Jefferson Elementary </t>
  </si>
  <si>
    <t>8050 Point Meadows Dr, Jacksonville, FL 32256</t>
  </si>
  <si>
    <t xml:space="preserve">Twin Lakes Middle </t>
  </si>
  <si>
    <t>1531 Winthrop St, Jacksonville, FL 32206</t>
  </si>
  <si>
    <t xml:space="preserve">John Love Elementary </t>
  </si>
  <si>
    <t>4831 Greenland Rd, Jacksonville, FL 32258</t>
  </si>
  <si>
    <t xml:space="preserve">Mandarin High </t>
  </si>
  <si>
    <t>6527 Merrill Rd, Jacksonville, FL 32277</t>
  </si>
  <si>
    <t xml:space="preserve">Lake Lucina Elementary </t>
  </si>
  <si>
    <t>3816 Main St N, Jacksonville, FL 32206</t>
  </si>
  <si>
    <t xml:space="preserve">Andrew Jackson High </t>
  </si>
  <si>
    <t>3800 Crown Point Rd, Jacksonville, FL 32257</t>
  </si>
  <si>
    <t xml:space="preserve">Crown Point Elementary </t>
  </si>
  <si>
    <t>2750 John Prom Boulevard, Jacksonville, FL 32246</t>
  </si>
  <si>
    <t xml:space="preserve">Sandalwood High </t>
  </si>
  <si>
    <t>5100 Hood Rd, Jacksonville, FL 32257</t>
  </si>
  <si>
    <t xml:space="preserve">Mandarin Middle </t>
  </si>
  <si>
    <t>2519 Bayview Rd, Jacksonville, FL 32210</t>
  </si>
  <si>
    <t xml:space="preserve">Lake Shore Middle </t>
  </si>
  <si>
    <t>1201 University Blvd N, Jacksonville, FL 32211</t>
  </si>
  <si>
    <t xml:space="preserve">Arlington Elementary </t>
  </si>
  <si>
    <t>3613 New Berlin Rd, Jacksonville, FL 32226</t>
  </si>
  <si>
    <t xml:space="preserve">New Berlin Elementary </t>
  </si>
  <si>
    <t>7450 Wilson Blvd, Jacksonville, FL 32210</t>
  </si>
  <si>
    <t xml:space="preserve">Frank H. Peterson Academies </t>
  </si>
  <si>
    <t>6900 Altama Rd, Jacksonville, FL 32216</t>
  </si>
  <si>
    <t xml:space="preserve">Holiday Hill Elementary </t>
  </si>
  <si>
    <t>3925 Athore Dr, Jacksonville, FL 32277</t>
  </si>
  <si>
    <t xml:space="preserve">Ft. Caroline Elementary </t>
  </si>
  <si>
    <t>291 Mill St W, Jacksonville, FL 32234</t>
  </si>
  <si>
    <t xml:space="preserve">Baldwin Jr./Sr. </t>
  </si>
  <si>
    <t>9430 Lem Turner Rd, Jacksonville, FL 32208</t>
  </si>
  <si>
    <t xml:space="preserve">Henry F. Kite Elementary </t>
  </si>
  <si>
    <t>6343 Knights Ln N, Jacksonville, FL 32216</t>
  </si>
  <si>
    <t xml:space="preserve">Greenfield Elementary </t>
  </si>
  <si>
    <t>8239 Merrill Rd, Jacksonville, FL 32277</t>
  </si>
  <si>
    <t xml:space="preserve">Merrill Rd Elementary </t>
  </si>
  <si>
    <t>7050 Melvin Rd, Jacksonville, FL 32210</t>
  </si>
  <si>
    <t xml:space="preserve">Jefferson Davis Middle </t>
  </si>
  <si>
    <t>1090 Dancy St, Jacksonville, FL 32205</t>
  </si>
  <si>
    <t xml:space="preserve">Ruth N. Upson </t>
  </si>
  <si>
    <t>2710 Dupont Ave, Jacksonville, FL 32217</t>
  </si>
  <si>
    <t xml:space="preserve">Alfred I. DuPont Middle </t>
  </si>
  <si>
    <t>6725 Hema Rd, Jacksonville, FL 32209</t>
  </si>
  <si>
    <t xml:space="preserve">Rufus Payne Elementary </t>
  </si>
  <si>
    <t>5050 Greenland Rd, Jacksonville, FL 32258</t>
  </si>
  <si>
    <t xml:space="preserve">Greenland Pines Elementary </t>
  </si>
  <si>
    <t>101 Kernan Blvd N, Jacksonville, FL 32225</t>
  </si>
  <si>
    <t xml:space="preserve">Landmark Middle </t>
  </si>
  <si>
    <t>7000 Powers Ave, Jacksonville, FL 32217</t>
  </si>
  <si>
    <t xml:space="preserve">Samuel W. Wolfson </t>
  </si>
  <si>
    <t>590 Duval Station Rd, Jacksonville, FL 32218</t>
  </si>
  <si>
    <t xml:space="preserve">First Coast High </t>
  </si>
  <si>
    <t>3750 Springfield Blvd, Jacksonville, FL 32206</t>
  </si>
  <si>
    <t>Brentwood Elementary</t>
  </si>
  <si>
    <t>2100 W 45th St, Jacksonville, FL 32209</t>
  </si>
  <si>
    <t xml:space="preserve">Northwestern Middle </t>
  </si>
  <si>
    <t>2555 Gilmore St, Jacksonville, FL 32204</t>
  </si>
  <si>
    <t xml:space="preserve">Central Riverside Elementary </t>
  </si>
  <si>
    <t>5270 Connie Jean Rd, Jacksonville, FL 32210</t>
  </si>
  <si>
    <t>Westview K-8</t>
  </si>
  <si>
    <t>2948 Knights Ln E, Jacksonville, FL 32216</t>
  </si>
  <si>
    <t xml:space="preserve">Southside Middle </t>
  </si>
  <si>
    <t>1709 Lansdowne Dr, Jacksonville, FL 32211</t>
  </si>
  <si>
    <t xml:space="preserve">Parkwood Heights </t>
  </si>
  <si>
    <t>5701 Silver Plaza, Jacksonville, FL 32208</t>
  </si>
  <si>
    <t>North Shore Elementary</t>
  </si>
  <si>
    <t>901 Kennard St, Jacksonville, FL 32208</t>
  </si>
  <si>
    <t xml:space="preserve">Lake Forest Elementary </t>
  </si>
  <si>
    <t>2814 Dunn Ave, Jacksonville, FL 32218</t>
  </si>
  <si>
    <t xml:space="preserve">Garden City Elementary </t>
  </si>
  <si>
    <t>9353 Staples Mill Dr, Jacksonville, FL 32244</t>
  </si>
  <si>
    <t xml:space="preserve">Chimney Lakes </t>
  </si>
  <si>
    <t>8141 Lone Star Rd, Jacksonville, FL 32211</t>
  </si>
  <si>
    <t xml:space="preserve">Arlington Middle </t>
  </si>
  <si>
    <t>2854 W 45th St, Jacksonville, FL 32209</t>
  </si>
  <si>
    <t xml:space="preserve">George Washington Carver Elementary </t>
  </si>
  <si>
    <t>1149 W 13th St, Jacksonville, FL 32209</t>
  </si>
  <si>
    <t xml:space="preserve">Stanton Prep. </t>
  </si>
  <si>
    <t>143 Oceanway Ave, Jacksonville, FL 32218</t>
  </si>
  <si>
    <t xml:space="preserve">Oceanway Middle </t>
  </si>
  <si>
    <t>8257 Herlong Rd, Jacksonville, FL 32210</t>
  </si>
  <si>
    <t xml:space="preserve">Normandy Village Elementary </t>
  </si>
  <si>
    <t>5530 Firestone Rd, Jacksonville, FL 32244</t>
  </si>
  <si>
    <t xml:space="preserve">Westside High </t>
  </si>
  <si>
    <t>6084 Morse Ave, Jacksonville, FL 32244</t>
  </si>
  <si>
    <t xml:space="preserve">Sadie Tillis Elementary </t>
  </si>
  <si>
    <t xml:space="preserve">Biscayne Elementary </t>
  </si>
  <si>
    <t>8085 Old Middleburg Rd S, Jacksonville, FL 32222</t>
  </si>
  <si>
    <t xml:space="preserve">Enterprise Learning Academy </t>
  </si>
  <si>
    <t>3385 Hartsfield Rd, Jacksonville, FL 32277</t>
  </si>
  <si>
    <t xml:space="preserve">Don Brewer Elementary </t>
  </si>
  <si>
    <t>6534 Ish Brant Rd, Jacksonville, FL 32210</t>
  </si>
  <si>
    <t xml:space="preserve">Cedar Hills Elementary </t>
  </si>
  <si>
    <t>3239 Norman E Thagard Blvd, Jacksonville, FL 32254</t>
  </si>
  <si>
    <t xml:space="preserve">Paxon High School </t>
  </si>
  <si>
    <t>3831 Forest Blvd, Jacksonville, FL 32246</t>
  </si>
  <si>
    <t xml:space="preserve">Windy Hill Elementary </t>
  </si>
  <si>
    <t>6127 Cedar Hills Blvd, Jacksonville, FL 32210</t>
  </si>
  <si>
    <t xml:space="preserve">Stonewall Jackson Elementary </t>
  </si>
  <si>
    <t>1701 N Davis St, Jacksonville, FL 32209</t>
  </si>
  <si>
    <t xml:space="preserve">Darnell Cookman Middle/High </t>
  </si>
  <si>
    <t>4346 Roanoke Blvd, Jacksonville, FL 32208</t>
  </si>
  <si>
    <t xml:space="preserve">Rutledge Pearson Elementary </t>
  </si>
  <si>
    <t>1535 Milnor St, Jacksonville, FL 32206</t>
  </si>
  <si>
    <t xml:space="preserve">R.L. Brown Elementary </t>
  </si>
  <si>
    <t>5300 Park St, Jacksonville, FL 32205</t>
  </si>
  <si>
    <t xml:space="preserve">Hyde Park Elementary </t>
  </si>
  <si>
    <t>1200 McDuff Ave S, Jacksonville, FL 32205</t>
  </si>
  <si>
    <t xml:space="preserve">Robert E. Lee </t>
  </si>
  <si>
    <t>12555 Gillespie Ave, Jacksonville, FL 32218</t>
  </si>
  <si>
    <t xml:space="preserve">Oceanway Elementary </t>
  </si>
  <si>
    <t>10450 Theresa Dr, Jacksonville, FL 32246</t>
  </si>
  <si>
    <t>Brookview</t>
  </si>
  <si>
    <t>7750 Tempest St, Jacksonville, FL 32244</t>
  </si>
  <si>
    <t xml:space="preserve">Jacksonville Heights Elementary </t>
  </si>
  <si>
    <t>964 St Clair St, Jacksonville, FL 32254</t>
  </si>
  <si>
    <t>Annie R. Morgan</t>
  </si>
  <si>
    <t>1520 Sprinkle Dr, Jacksonville, FL 32211</t>
  </si>
  <si>
    <t xml:space="preserve">Arlington Heights Elementary </t>
  </si>
  <si>
    <t>1157 Golfair Blvd, Jacksonville, FL 32209</t>
  </si>
  <si>
    <t xml:space="preserve">A. Philip Academies of Technology </t>
  </si>
  <si>
    <t>2250 Spring Park Rd, Jacksonville, FL 32207</t>
  </si>
  <si>
    <t xml:space="preserve">Spring Park Elementary </t>
  </si>
  <si>
    <t>3501 Winton Dr, Jacksonville, FL 32208</t>
  </si>
  <si>
    <t xml:space="preserve">Sallye B. Mathis Elementary </t>
  </si>
  <si>
    <t>7301 Parker School Rd, Jacksonville, FL 32211</t>
  </si>
  <si>
    <t xml:space="preserve">Terry Parker High </t>
  </si>
  <si>
    <t>4412 Barnes Rd S, Jacksonville, FL 32207</t>
  </si>
  <si>
    <t xml:space="preserve">Englewood High </t>
  </si>
  <si>
    <t>1000 De Paul Dr, Jacksonville, FL 32218</t>
  </si>
  <si>
    <t xml:space="preserve">Highlands Elementary </t>
  </si>
  <si>
    <t>3701 Winton Dr, Jacksonville, FL 32208</t>
  </si>
  <si>
    <t xml:space="preserve">Jean Ribault High </t>
  </si>
  <si>
    <t>11160 General Ave, Jacksonville, FL 32220</t>
  </si>
  <si>
    <t xml:space="preserve">Whitehouse Elementary </t>
  </si>
  <si>
    <t>7126 Civic Club Dr, Jacksonville, FL 32219</t>
  </si>
  <si>
    <t xml:space="preserve">Dinsmore Elementary </t>
  </si>
  <si>
    <t>1128 Barber St, Jacksonville, FL 32209</t>
  </si>
  <si>
    <t xml:space="preserve">Smart Pope Livingston </t>
  </si>
  <si>
    <t>3610 Ribault Scenic Dr, Jacksonville, FL 32208</t>
  </si>
  <si>
    <t xml:space="preserve">Jean Ribault Middle </t>
  </si>
  <si>
    <t>3663 Raines Ave, Jacksonville, FL 32209</t>
  </si>
  <si>
    <t xml:space="preserve">William Raines High </t>
  </si>
  <si>
    <t>1700 Old Middleburg Rd N, Jacksonville, FL 32210</t>
  </si>
  <si>
    <t xml:space="preserve">Edward White High  </t>
  </si>
  <si>
    <t>13375 Beach Blvd, Jacksonville, FL 32246</t>
  </si>
  <si>
    <t>101 W 12th St, Jacksonville, FL 32206</t>
  </si>
  <si>
    <t xml:space="preserve">Andrew Robinson Elementary </t>
  </si>
  <si>
    <t>2101 W Palm Ave, Jacksonville, FL 32254</t>
  </si>
  <si>
    <t xml:space="preserve">Biltmore Elementary </t>
  </si>
  <si>
    <t>900 Acorn St, Jacksonville, FL 32209</t>
  </si>
  <si>
    <t xml:space="preserve">YM/YW Leadership Academy </t>
  </si>
  <si>
    <t>2334 Butler Ave, Jacksonville, FL 32209</t>
  </si>
  <si>
    <t xml:space="preserve">Carter G. Woodson Elementary </t>
  </si>
  <si>
    <t>4359 Spring Park Rd, Jacksonville, FL 32207</t>
  </si>
  <si>
    <t xml:space="preserve">Englewood Elementary </t>
  </si>
  <si>
    <t>2335 W 18th St, Jacksonville, FL 32209</t>
  </si>
  <si>
    <t xml:space="preserve">Grand Park Career Center </t>
  </si>
  <si>
    <t>7800 Gregory Dr, Jacksonville, FL 32210</t>
  </si>
  <si>
    <t xml:space="preserve">Gregory Drive Elementary </t>
  </si>
  <si>
    <t>10913 Pine Estates Rd E, Jacksonville, FL 32218</t>
  </si>
  <si>
    <t xml:space="preserve">Highlands Middle </t>
  </si>
  <si>
    <t>6736 Beach Blvd, Jacksonville, FL 32216</t>
  </si>
  <si>
    <t xml:space="preserve">Hogan Spring Glen Elementary </t>
  </si>
  <si>
    <t>2056 Lane Ave S, Jacksonville, FL 32210</t>
  </si>
  <si>
    <t xml:space="preserve">Hyde Grove Elementary </t>
  </si>
  <si>
    <t>4815 Wesconnett Blvd, Jacksonville, FL 32210</t>
  </si>
  <si>
    <t xml:space="preserve">JEB Stuart Middle </t>
  </si>
  <si>
    <t>555 Wonderwood Dr, Jacksonville, FL 32233</t>
  </si>
  <si>
    <t xml:space="preserve">Joseph Finegan Elementary </t>
  </si>
  <si>
    <t>7840 Burma Rd, Jacksonville, FL 32221</t>
  </si>
  <si>
    <t xml:space="preserve">Joseph Stilwell Middle </t>
  </si>
  <si>
    <t>7401 Old Kings Rd S, Jacksonville, FL 32217</t>
  </si>
  <si>
    <t xml:space="preserve">Kings Trail Elementary </t>
  </si>
  <si>
    <t>2446 University Blvd S, Jacksonville, FL 32216</t>
  </si>
  <si>
    <t xml:space="preserve">Love Grove Elementary  </t>
  </si>
  <si>
    <t>8801 Lake Placid Dr E, Jacksonville, FL 32208</t>
  </si>
  <si>
    <t xml:space="preserve">Martin Luther King Elementary </t>
  </si>
  <si>
    <t>1424 Franklin St, Jacksonville, FL 32206</t>
  </si>
  <si>
    <t>1741 Francis St, Jacksonville, FL 32209</t>
  </si>
  <si>
    <t xml:space="preserve">Mt. Herman Exceptional Center </t>
  </si>
  <si>
    <t>1514 Hubbard St, Jacksonville, FL 32206</t>
  </si>
  <si>
    <t xml:space="preserve">Mattie V. Rutherford </t>
  </si>
  <si>
    <t>4010 Baltic St, Jacksonville, FL 32210</t>
  </si>
  <si>
    <t xml:space="preserve">Ortega </t>
  </si>
  <si>
    <t>2933 University Blvd N, Jacksonville, FL 32211</t>
  </si>
  <si>
    <t xml:space="preserve">Pace Center for Girls </t>
  </si>
  <si>
    <t>6305 Old Kings Rd, Jacksonville, FL 32254</t>
  </si>
  <si>
    <t xml:space="preserve">Pickett Elementary </t>
  </si>
  <si>
    <t>4229 Edison Ave, Jacksonville, FL 32254</t>
  </si>
  <si>
    <t xml:space="preserve">Pinedale Elementary </t>
  </si>
  <si>
    <t>10741 Pine Estates Rd E, Jacksonville, FL 32218</t>
  </si>
  <si>
    <t xml:space="preserve">Pine Estates Elementary </t>
  </si>
  <si>
    <t>5540 Ramona Blvd, Jacksonville, FL 32205</t>
  </si>
  <si>
    <t xml:space="preserve">Ramona Blvd. Elementary </t>
  </si>
  <si>
    <t>840 Reynolds Ln, Jacksonville, FL 32254</t>
  </si>
  <si>
    <t xml:space="preserve">Reynolds Lane Elementary </t>
  </si>
  <si>
    <t>1951 W 15th St, Jacksonville, FL 32209</t>
  </si>
  <si>
    <t xml:space="preserve">R.V. Daniels </t>
  </si>
  <si>
    <t>7528 Hull St, Jacksonville, FL 32219</t>
  </si>
  <si>
    <t xml:space="preserve">S.A. Hull Elementary </t>
  </si>
  <si>
    <t>5805 St Augustine Rd, Jacksonville, FL 32207</t>
  </si>
  <si>
    <t xml:space="preserve">San Jose Elementary </t>
  </si>
  <si>
    <t>5443 Moncrief Rd, Jacksonville, FL 32209</t>
  </si>
  <si>
    <t xml:space="preserve">St. Claire Evans Academy </t>
  </si>
  <si>
    <t>1925 W 13th St, Jacksonville, FL 32209</t>
  </si>
  <si>
    <t xml:space="preserve">Susie Tolbert Elementary </t>
  </si>
  <si>
    <t>2115 Commonwealth Ave, Jacksonville, FL 32209</t>
  </si>
  <si>
    <t xml:space="preserve">The Bridge to Success at West Jacksonville </t>
  </si>
  <si>
    <t>5429 110th St, Jacksonville, FL 32244</t>
  </si>
  <si>
    <t xml:space="preserve">Timucuan Elementary </t>
  </si>
  <si>
    <t>328 N Bowlan St, Jacksonville, FL 32211</t>
  </si>
  <si>
    <t xml:space="preserve">Woodland Acres Elementary </t>
  </si>
  <si>
    <t>West Jacksonville Elementary</t>
  </si>
  <si>
    <t>TOTAL ENROLLMENT</t>
  </si>
  <si>
    <t>16-17 UNVACCINATED</t>
  </si>
  <si>
    <t>16-17 TOTAL PER SCHOOL</t>
  </si>
  <si>
    <t>16-17 % UNVACCINATED</t>
  </si>
  <si>
    <t>17-18 UNVACCINATED</t>
  </si>
  <si>
    <t>17-18 TOTAL PER SCHOOL</t>
  </si>
  <si>
    <t>17-18 % UNVACCINATED</t>
  </si>
  <si>
    <t>18-19 UNVACCINATED</t>
  </si>
  <si>
    <t>18-19 TOTAL PER SCHOOL</t>
  </si>
  <si>
    <t>18-19 % UNVACCINATED</t>
  </si>
  <si>
    <t>19-20 UNVACCINATED</t>
  </si>
  <si>
    <t>19-20 TOTAL PER SCHOOL</t>
  </si>
  <si>
    <t>19-20 % UNVACCINATED</t>
  </si>
  <si>
    <t xml:space="preserve">Matthew Gilbert Middle </t>
  </si>
  <si>
    <t>1424 Franklin St., Jacksonville, FL 32206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</si>
</sst>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/>
    <xf numFmtId="0" fontId="0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4" borderId="1" xfId="0" applyFont="1" applyFill="1" applyBorder="1"/>
    <xf numFmtId="0" fontId="1" fillId="2" borderId="2" xfId="0" applyFont="1" applyFill="1" applyBorder="1"/>
    <xf numFmtId="2" fontId="1" fillId="2" borderId="2" xfId="0" applyNumberFormat="1" applyFont="1" applyFill="1" applyBorder="1"/>
    <xf numFmtId="2" fontId="0" fillId="3" borderId="1" xfId="0" applyNumberFormat="1" applyFont="1" applyFill="1" applyBorder="1"/>
    <xf numFmtId="2" fontId="0" fillId="0" borderId="0" xfId="0" applyNumberFormat="1" applyFont="1"/>
    <xf numFmtId="0" fontId="0" fillId="2" borderId="1" xfId="0" applyFont="1" applyFill="1" applyBorder="1"/>
    <xf numFmtId="2" fontId="2" fillId="4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/>
    </xf>
    <xf numFmtId="1" fontId="3" fillId="5" borderId="1" xfId="0" applyNumberFormat="1" applyFont="1" applyFill="1" applyBorder="1" applyAlignment="1">
      <alignment horizontal="right" vertical="center" shrinkToFit="1"/>
    </xf>
    <xf numFmtId="1" fontId="3" fillId="5" borderId="1" xfId="0" applyNumberFormat="1" applyFont="1" applyFill="1" applyBorder="1" applyAlignment="1">
      <alignment horizontal="right" vertical="top" shrinkToFit="1"/>
    </xf>
    <xf numFmtId="0" fontId="0" fillId="5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" fillId="6" borderId="1" xfId="0" applyFont="1" applyFill="1" applyBorder="1"/>
    <xf numFmtId="2" fontId="1" fillId="6" borderId="1" xfId="0" applyNumberFormat="1" applyFont="1" applyFill="1" applyBorder="1"/>
    <xf numFmtId="2" fontId="4" fillId="6" borderId="1" xfId="0" applyNumberFormat="1" applyFont="1" applyFill="1" applyBorder="1" applyAlignment="1">
      <alignment vertical="center" wrapText="1"/>
    </xf>
    <xf numFmtId="1" fontId="1" fillId="6" borderId="1" xfId="0" applyNumberFormat="1" applyFont="1" applyFill="1" applyBorder="1" applyAlignment="1">
      <alignment horizontal="right"/>
    </xf>
    <xf numFmtId="1" fontId="5" fillId="5" borderId="3" xfId="0" applyNumberFormat="1" applyFont="1" applyFill="1" applyBorder="1" applyAlignment="1">
      <alignment vertical="top" shrinkToFit="1"/>
    </xf>
    <xf numFmtId="1" fontId="5" fillId="5" borderId="4" xfId="0" applyNumberFormat="1" applyFont="1" applyFill="1" applyBorder="1" applyAlignment="1">
      <alignment vertical="top" shrinkToFit="1"/>
    </xf>
    <xf numFmtId="1" fontId="1" fillId="6" borderId="1" xfId="0" applyNumberFormat="1" applyFont="1" applyFill="1" applyBorder="1"/>
    <xf numFmtId="2" fontId="0" fillId="5" borderId="1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0" fillId="7" borderId="1" xfId="0" applyFont="1" applyFill="1" applyBorder="1"/>
    <xf numFmtId="0" fontId="0" fillId="7" borderId="1" xfId="0" applyFill="1" applyBorder="1"/>
    <xf numFmtId="3" fontId="0" fillId="7" borderId="1" xfId="0" applyNumberFormat="1" applyFill="1" applyBorder="1"/>
    <xf numFmtId="0" fontId="0" fillId="7" borderId="1" xfId="0" applyFont="1" applyFill="1" applyBorder="1" applyAlignment="1">
      <alignment horizontal="center"/>
    </xf>
    <xf numFmtId="2" fontId="0" fillId="7" borderId="1" xfId="0" applyNumberFormat="1" applyFill="1" applyBorder="1"/>
    <xf numFmtId="2" fontId="0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6"/>
  <sheetViews>
    <sheetView tabSelected="1" workbookViewId="0">
      <pane xSplit="2" ySplit="1" topLeftCell="L146" activePane="bottomRight" state="frozen"/>
      <selection pane="topRight" activeCell="C1" sqref="C1"/>
      <selection pane="bottomLeft" activeCell="A2" sqref="A2"/>
      <selection pane="bottomRight" activeCell="N161" sqref="N161"/>
    </sheetView>
  </sheetViews>
  <sheetFormatPr defaultColWidth="48" defaultRowHeight="15" x14ac:dyDescent="0.25"/>
  <cols>
    <col min="1" max="1" width="47.85546875" style="2" bestFit="1" customWidth="1"/>
    <col min="2" max="2" width="39.42578125" style="2" bestFit="1" customWidth="1"/>
    <col min="3" max="3" width="20.7109375" style="2" bestFit="1" customWidth="1"/>
    <col min="4" max="4" width="23.42578125" style="2" bestFit="1" customWidth="1"/>
    <col min="5" max="5" width="22.85546875" style="9" bestFit="1" customWidth="1"/>
    <col min="6" max="6" width="20.7109375" style="2" bestFit="1" customWidth="1"/>
    <col min="7" max="7" width="23.42578125" style="2" bestFit="1" customWidth="1"/>
    <col min="8" max="8" width="22.85546875" style="9" bestFit="1" customWidth="1"/>
    <col min="9" max="9" width="20.5703125" style="17" bestFit="1" customWidth="1"/>
    <col min="10" max="10" width="23.42578125" style="2" bestFit="1" customWidth="1"/>
    <col min="11" max="11" width="22.85546875" style="9" bestFit="1" customWidth="1"/>
    <col min="12" max="12" width="20.7109375" style="2" bestFit="1" customWidth="1"/>
    <col min="13" max="13" width="23.42578125" style="2" bestFit="1" customWidth="1"/>
    <col min="14" max="14" width="22.85546875" style="2" bestFit="1" customWidth="1"/>
    <col min="15" max="15" width="48" style="17"/>
    <col min="16" max="16384" width="48" style="2"/>
  </cols>
  <sheetData>
    <row r="1" spans="1:15" x14ac:dyDescent="0.25">
      <c r="A1" s="1" t="s">
        <v>0</v>
      </c>
      <c r="B1" s="1" t="s">
        <v>1</v>
      </c>
      <c r="C1" s="6" t="s">
        <v>318</v>
      </c>
      <c r="D1" s="6" t="s">
        <v>319</v>
      </c>
      <c r="E1" s="7" t="s">
        <v>320</v>
      </c>
      <c r="F1" s="6" t="s">
        <v>321</v>
      </c>
      <c r="G1" s="6" t="s">
        <v>322</v>
      </c>
      <c r="H1" s="7" t="s">
        <v>323</v>
      </c>
      <c r="I1" s="12" t="s">
        <v>324</v>
      </c>
      <c r="J1" s="6" t="s">
        <v>325</v>
      </c>
      <c r="K1" s="7" t="s">
        <v>326</v>
      </c>
      <c r="L1" s="26" t="s">
        <v>327</v>
      </c>
      <c r="M1" s="6" t="s">
        <v>328</v>
      </c>
      <c r="N1" s="7" t="s">
        <v>329</v>
      </c>
      <c r="O1"/>
    </row>
    <row r="2" spans="1:15" x14ac:dyDescent="0.25">
      <c r="A2" s="3" t="s">
        <v>2</v>
      </c>
      <c r="B2" s="3" t="s">
        <v>223</v>
      </c>
      <c r="C2" s="4">
        <v>1</v>
      </c>
      <c r="D2" s="4">
        <v>395</v>
      </c>
      <c r="E2" s="8">
        <f t="shared" ref="E2:E33" si="0">C2/D2*100</f>
        <v>0.25316455696202533</v>
      </c>
      <c r="F2" s="5">
        <v>1</v>
      </c>
      <c r="G2" s="5">
        <v>415</v>
      </c>
      <c r="H2" s="11">
        <f>F2/G2*100</f>
        <v>0.24096385542168677</v>
      </c>
      <c r="I2" s="13">
        <v>4</v>
      </c>
      <c r="J2" s="22">
        <v>510</v>
      </c>
      <c r="K2" s="25">
        <f t="shared" ref="K2:K65" si="1">I2/J2*100</f>
        <v>0.78431372549019607</v>
      </c>
      <c r="L2" s="30">
        <v>4</v>
      </c>
      <c r="M2" s="28">
        <v>479</v>
      </c>
      <c r="N2" s="31">
        <f t="shared" ref="N2:N6" si="2">L2/M2*100</f>
        <v>0.83507306889352806</v>
      </c>
      <c r="O2"/>
    </row>
    <row r="3" spans="1:15" x14ac:dyDescent="0.25">
      <c r="A3" s="3" t="s">
        <v>4</v>
      </c>
      <c r="B3" s="3" t="s">
        <v>60</v>
      </c>
      <c r="C3" s="4">
        <v>11</v>
      </c>
      <c r="D3" s="4">
        <v>770</v>
      </c>
      <c r="E3" s="8">
        <f t="shared" si="0"/>
        <v>1.4285714285714286</v>
      </c>
      <c r="F3" s="5">
        <v>11</v>
      </c>
      <c r="G3" s="5">
        <v>700</v>
      </c>
      <c r="H3" s="11">
        <f t="shared" ref="H3:H66" si="3">F3/G3*100</f>
        <v>1.5714285714285716</v>
      </c>
      <c r="I3" s="14">
        <v>15</v>
      </c>
      <c r="J3" s="22">
        <v>647</v>
      </c>
      <c r="K3" s="25">
        <f t="shared" si="1"/>
        <v>2.3183925811437405</v>
      </c>
      <c r="L3" s="30">
        <v>16</v>
      </c>
      <c r="M3" s="28">
        <v>764</v>
      </c>
      <c r="N3" s="31">
        <f t="shared" si="2"/>
        <v>2.0942408376963351</v>
      </c>
      <c r="O3"/>
    </row>
    <row r="4" spans="1:15" x14ac:dyDescent="0.25">
      <c r="A4" s="3" t="s">
        <v>6</v>
      </c>
      <c r="B4" s="3" t="s">
        <v>52</v>
      </c>
      <c r="C4" s="4">
        <v>3</v>
      </c>
      <c r="D4" s="4">
        <v>191</v>
      </c>
      <c r="E4" s="8">
        <f t="shared" si="0"/>
        <v>1.5706806282722512</v>
      </c>
      <c r="F4" s="5">
        <v>0</v>
      </c>
      <c r="G4" s="5">
        <v>188</v>
      </c>
      <c r="H4" s="11">
        <f t="shared" si="3"/>
        <v>0</v>
      </c>
      <c r="I4" s="14">
        <v>3</v>
      </c>
      <c r="J4" s="22">
        <v>184</v>
      </c>
      <c r="K4" s="25">
        <f t="shared" si="1"/>
        <v>1.6304347826086956</v>
      </c>
      <c r="L4" s="30">
        <v>8</v>
      </c>
      <c r="M4" s="28">
        <v>247</v>
      </c>
      <c r="N4" s="31">
        <f t="shared" si="2"/>
        <v>3.2388663967611335</v>
      </c>
      <c r="O4"/>
    </row>
    <row r="5" spans="1:15" x14ac:dyDescent="0.25">
      <c r="A5" s="3" t="s">
        <v>8</v>
      </c>
      <c r="B5" s="3" t="s">
        <v>144</v>
      </c>
      <c r="C5" s="4">
        <v>5</v>
      </c>
      <c r="D5" s="4">
        <v>747</v>
      </c>
      <c r="E5" s="8">
        <f t="shared" si="0"/>
        <v>0.66934404283801874</v>
      </c>
      <c r="F5" s="5">
        <v>9</v>
      </c>
      <c r="G5" s="5">
        <v>853</v>
      </c>
      <c r="H5" s="11">
        <f t="shared" si="3"/>
        <v>1.0550996483001172</v>
      </c>
      <c r="I5" s="14">
        <v>11</v>
      </c>
      <c r="J5" s="22">
        <v>872</v>
      </c>
      <c r="K5" s="25">
        <f t="shared" si="1"/>
        <v>1.261467889908257</v>
      </c>
      <c r="L5" s="30">
        <v>12</v>
      </c>
      <c r="M5" s="28">
        <v>992</v>
      </c>
      <c r="N5" s="31">
        <f t="shared" si="2"/>
        <v>1.2096774193548387</v>
      </c>
      <c r="O5"/>
    </row>
    <row r="6" spans="1:15" x14ac:dyDescent="0.25">
      <c r="A6" s="3" t="s">
        <v>10</v>
      </c>
      <c r="B6" s="3" t="s">
        <v>22</v>
      </c>
      <c r="C6" s="4">
        <v>22</v>
      </c>
      <c r="D6" s="4">
        <v>953</v>
      </c>
      <c r="E6" s="8">
        <f t="shared" si="0"/>
        <v>2.3084994753410282</v>
      </c>
      <c r="F6" s="5">
        <v>26</v>
      </c>
      <c r="G6" s="5">
        <v>926</v>
      </c>
      <c r="H6" s="11">
        <f t="shared" si="3"/>
        <v>2.8077753779697625</v>
      </c>
      <c r="I6" s="14">
        <v>23</v>
      </c>
      <c r="J6" s="22">
        <v>900</v>
      </c>
      <c r="K6" s="25">
        <f t="shared" si="1"/>
        <v>2.5555555555555558</v>
      </c>
      <c r="L6" s="30">
        <v>24</v>
      </c>
      <c r="M6" s="28">
        <v>959</v>
      </c>
      <c r="N6" s="31">
        <f t="shared" si="2"/>
        <v>2.502606882168926</v>
      </c>
      <c r="O6"/>
    </row>
    <row r="7" spans="1:15" x14ac:dyDescent="0.25">
      <c r="A7" s="3" t="s">
        <v>13</v>
      </c>
      <c r="B7" s="3" t="s">
        <v>112</v>
      </c>
      <c r="C7" s="4">
        <v>5</v>
      </c>
      <c r="D7" s="4">
        <v>567</v>
      </c>
      <c r="E7" s="8">
        <f t="shared" si="0"/>
        <v>0.88183421516754845</v>
      </c>
      <c r="F7" s="5">
        <v>3</v>
      </c>
      <c r="G7" s="5">
        <v>451</v>
      </c>
      <c r="H7" s="11">
        <f t="shared" si="3"/>
        <v>0.66518847006651882</v>
      </c>
      <c r="I7" s="14">
        <v>4</v>
      </c>
      <c r="J7" s="22">
        <v>664</v>
      </c>
      <c r="K7" s="25">
        <f t="shared" si="1"/>
        <v>0.60240963855421692</v>
      </c>
      <c r="L7" s="30">
        <v>8</v>
      </c>
      <c r="M7" s="28">
        <v>631</v>
      </c>
      <c r="N7" s="31">
        <f t="shared" ref="N7:N70" si="4">L7/M7*100</f>
        <v>1.2678288431061806</v>
      </c>
      <c r="O7"/>
    </row>
    <row r="8" spans="1:15" x14ac:dyDescent="0.25">
      <c r="A8" s="3" t="s">
        <v>15</v>
      </c>
      <c r="B8" s="3" t="s">
        <v>250</v>
      </c>
      <c r="C8" s="4">
        <v>0</v>
      </c>
      <c r="D8" s="4">
        <v>762</v>
      </c>
      <c r="E8" s="8">
        <f t="shared" si="0"/>
        <v>0</v>
      </c>
      <c r="F8" s="5">
        <v>1</v>
      </c>
      <c r="G8" s="5">
        <v>704</v>
      </c>
      <c r="H8" s="11">
        <f t="shared" si="3"/>
        <v>0.14204545454545456</v>
      </c>
      <c r="I8" s="14">
        <v>4</v>
      </c>
      <c r="J8" s="22">
        <v>761</v>
      </c>
      <c r="K8" s="25">
        <f t="shared" si="1"/>
        <v>0.52562417871222078</v>
      </c>
      <c r="L8" s="30">
        <v>3</v>
      </c>
      <c r="M8" s="28">
        <v>843</v>
      </c>
      <c r="N8" s="31">
        <f t="shared" si="4"/>
        <v>0.35587188612099641</v>
      </c>
      <c r="O8"/>
    </row>
    <row r="9" spans="1:15" x14ac:dyDescent="0.25">
      <c r="A9" s="3" t="s">
        <v>17</v>
      </c>
      <c r="B9" s="3" t="s">
        <v>219</v>
      </c>
      <c r="C9" s="4">
        <v>1</v>
      </c>
      <c r="D9" s="4">
        <v>377</v>
      </c>
      <c r="E9" s="8">
        <f t="shared" si="0"/>
        <v>0.2652519893899204</v>
      </c>
      <c r="F9" s="5">
        <v>0</v>
      </c>
      <c r="G9" s="5">
        <v>375</v>
      </c>
      <c r="H9" s="11">
        <f t="shared" si="3"/>
        <v>0</v>
      </c>
      <c r="I9" s="14">
        <v>4</v>
      </c>
      <c r="J9" s="22">
        <v>353</v>
      </c>
      <c r="K9" s="25">
        <f t="shared" si="1"/>
        <v>1.1331444759206799</v>
      </c>
      <c r="L9" s="30">
        <v>3</v>
      </c>
      <c r="M9" s="28">
        <v>350</v>
      </c>
      <c r="N9" s="31">
        <f t="shared" si="4"/>
        <v>0.85714285714285721</v>
      </c>
      <c r="O9"/>
    </row>
    <row r="10" spans="1:15" x14ac:dyDescent="0.25">
      <c r="A10" s="3" t="s">
        <v>19</v>
      </c>
      <c r="B10" s="3" t="s">
        <v>122</v>
      </c>
      <c r="C10" s="4">
        <v>2</v>
      </c>
      <c r="D10" s="4">
        <v>243</v>
      </c>
      <c r="E10" s="8">
        <f t="shared" si="0"/>
        <v>0.82304526748971196</v>
      </c>
      <c r="F10" s="5">
        <v>2</v>
      </c>
      <c r="G10" s="5">
        <v>237</v>
      </c>
      <c r="H10" s="11">
        <f t="shared" si="3"/>
        <v>0.8438818565400843</v>
      </c>
      <c r="I10" s="14">
        <v>0</v>
      </c>
      <c r="J10" s="22">
        <v>235</v>
      </c>
      <c r="K10" s="25">
        <f t="shared" si="1"/>
        <v>0</v>
      </c>
      <c r="L10" s="30">
        <v>1</v>
      </c>
      <c r="M10" s="28">
        <v>262</v>
      </c>
      <c r="N10" s="31">
        <f t="shared" si="4"/>
        <v>0.38167938931297707</v>
      </c>
      <c r="O10"/>
    </row>
    <row r="11" spans="1:15" x14ac:dyDescent="0.25">
      <c r="A11" s="3" t="s">
        <v>21</v>
      </c>
      <c r="B11" s="3" t="s">
        <v>221</v>
      </c>
      <c r="C11" s="4">
        <v>1</v>
      </c>
      <c r="D11" s="4">
        <v>383</v>
      </c>
      <c r="E11" s="8">
        <f t="shared" si="0"/>
        <v>0.26109660574412535</v>
      </c>
      <c r="F11" s="5">
        <v>3</v>
      </c>
      <c r="G11" s="5">
        <v>354</v>
      </c>
      <c r="H11" s="11">
        <f t="shared" si="3"/>
        <v>0.84745762711864403</v>
      </c>
      <c r="I11" s="14">
        <v>0</v>
      </c>
      <c r="J11" s="22">
        <v>326</v>
      </c>
      <c r="K11" s="25">
        <f t="shared" si="1"/>
        <v>0</v>
      </c>
      <c r="L11" s="30">
        <v>4</v>
      </c>
      <c r="M11" s="28">
        <v>359</v>
      </c>
      <c r="N11" s="31">
        <f t="shared" si="4"/>
        <v>1.1142061281337048</v>
      </c>
      <c r="O11"/>
    </row>
    <row r="12" spans="1:15" x14ac:dyDescent="0.25">
      <c r="A12" s="3" t="s">
        <v>23</v>
      </c>
      <c r="B12" s="3" t="s">
        <v>176</v>
      </c>
      <c r="C12" s="4">
        <v>4</v>
      </c>
      <c r="D12" s="4">
        <v>839</v>
      </c>
      <c r="E12" s="8">
        <f t="shared" si="0"/>
        <v>0.47675804529201427</v>
      </c>
      <c r="F12" s="5">
        <v>4</v>
      </c>
      <c r="G12" s="5">
        <v>814</v>
      </c>
      <c r="H12" s="11">
        <f t="shared" si="3"/>
        <v>0.49140049140049141</v>
      </c>
      <c r="I12" s="14">
        <v>4</v>
      </c>
      <c r="J12" s="22">
        <v>751</v>
      </c>
      <c r="K12" s="25">
        <f t="shared" si="1"/>
        <v>0.53262316910785623</v>
      </c>
      <c r="L12" s="30">
        <v>2</v>
      </c>
      <c r="M12" s="28">
        <v>868</v>
      </c>
      <c r="N12" s="31">
        <f t="shared" si="4"/>
        <v>0.2304147465437788</v>
      </c>
      <c r="O12"/>
    </row>
    <row r="13" spans="1:15" x14ac:dyDescent="0.25">
      <c r="A13" s="3" t="s">
        <v>25</v>
      </c>
      <c r="B13" s="3" t="s">
        <v>5</v>
      </c>
      <c r="C13" s="4">
        <v>23</v>
      </c>
      <c r="D13" s="4">
        <v>466</v>
      </c>
      <c r="E13" s="8">
        <f t="shared" si="0"/>
        <v>4.9356223175965663</v>
      </c>
      <c r="F13" s="5">
        <v>27</v>
      </c>
      <c r="G13" s="5">
        <v>474</v>
      </c>
      <c r="H13" s="11">
        <f t="shared" si="3"/>
        <v>5.6962025316455698</v>
      </c>
      <c r="I13" s="14">
        <v>28</v>
      </c>
      <c r="J13" s="22">
        <v>478</v>
      </c>
      <c r="K13" s="25">
        <f t="shared" si="1"/>
        <v>5.8577405857740583</v>
      </c>
      <c r="L13" s="30">
        <v>34</v>
      </c>
      <c r="M13" s="28">
        <v>557</v>
      </c>
      <c r="N13" s="31">
        <f t="shared" si="4"/>
        <v>6.1041292639138236</v>
      </c>
      <c r="O13"/>
    </row>
    <row r="14" spans="1:15" x14ac:dyDescent="0.25">
      <c r="A14" s="3" t="s">
        <v>27</v>
      </c>
      <c r="B14" s="3" t="s">
        <v>90</v>
      </c>
      <c r="C14" s="4">
        <v>23</v>
      </c>
      <c r="D14" s="4">
        <v>2206</v>
      </c>
      <c r="E14" s="8">
        <f t="shared" si="0"/>
        <v>1.0426110607434269</v>
      </c>
      <c r="F14" s="5">
        <v>31</v>
      </c>
      <c r="G14" s="5">
        <v>2377</v>
      </c>
      <c r="H14" s="11">
        <f t="shared" si="3"/>
        <v>1.3041649137568363</v>
      </c>
      <c r="I14" s="14">
        <v>32</v>
      </c>
      <c r="J14" s="22">
        <v>2316</v>
      </c>
      <c r="K14" s="25">
        <f t="shared" si="1"/>
        <v>1.3816925734024179</v>
      </c>
      <c r="L14" s="30">
        <v>30</v>
      </c>
      <c r="M14" s="29">
        <v>2372</v>
      </c>
      <c r="N14" s="31">
        <f t="shared" si="4"/>
        <v>1.2647554806070826</v>
      </c>
      <c r="O14"/>
    </row>
    <row r="15" spans="1:15" x14ac:dyDescent="0.25">
      <c r="A15" s="3" t="s">
        <v>29</v>
      </c>
      <c r="B15" s="3" t="s">
        <v>132</v>
      </c>
      <c r="C15" s="4">
        <v>9</v>
      </c>
      <c r="D15" s="4">
        <v>1203</v>
      </c>
      <c r="E15" s="8">
        <f t="shared" si="0"/>
        <v>0.74812967581047385</v>
      </c>
      <c r="F15" s="5">
        <v>8</v>
      </c>
      <c r="G15" s="5">
        <v>1211</v>
      </c>
      <c r="H15" s="11">
        <f t="shared" si="3"/>
        <v>0.66061106523534263</v>
      </c>
      <c r="I15" s="14">
        <v>10</v>
      </c>
      <c r="J15" s="22">
        <v>1237</v>
      </c>
      <c r="K15" s="25">
        <f t="shared" si="1"/>
        <v>0.80840743734842369</v>
      </c>
      <c r="L15" s="30">
        <v>8</v>
      </c>
      <c r="M15" s="29">
        <v>1284</v>
      </c>
      <c r="N15" s="31">
        <f t="shared" si="4"/>
        <v>0.62305295950155759</v>
      </c>
      <c r="O15"/>
    </row>
    <row r="16" spans="1:15" x14ac:dyDescent="0.25">
      <c r="A16" s="3" t="s">
        <v>31</v>
      </c>
      <c r="B16" s="3" t="s">
        <v>7</v>
      </c>
      <c r="C16" s="4">
        <v>32</v>
      </c>
      <c r="D16" s="4">
        <v>927</v>
      </c>
      <c r="E16" s="8">
        <f t="shared" si="0"/>
        <v>3.4519956850053934</v>
      </c>
      <c r="F16" s="5">
        <v>28</v>
      </c>
      <c r="G16" s="5">
        <v>980</v>
      </c>
      <c r="H16" s="11">
        <f t="shared" si="3"/>
        <v>2.8571428571428572</v>
      </c>
      <c r="I16" s="14">
        <v>36</v>
      </c>
      <c r="J16" s="22">
        <v>975</v>
      </c>
      <c r="K16" s="25">
        <f t="shared" si="1"/>
        <v>3.6923076923076925</v>
      </c>
      <c r="L16" s="30">
        <v>38</v>
      </c>
      <c r="M16" s="29">
        <v>1085</v>
      </c>
      <c r="N16" s="31">
        <f t="shared" si="4"/>
        <v>3.5023041474654377</v>
      </c>
      <c r="O16"/>
    </row>
    <row r="17" spans="1:15" x14ac:dyDescent="0.25">
      <c r="A17" s="3" t="s">
        <v>33</v>
      </c>
      <c r="B17" s="3" t="s">
        <v>56</v>
      </c>
      <c r="C17" s="4">
        <v>7</v>
      </c>
      <c r="D17" s="4">
        <v>448</v>
      </c>
      <c r="E17" s="8">
        <f t="shared" si="0"/>
        <v>1.5625</v>
      </c>
      <c r="F17" s="5">
        <v>7</v>
      </c>
      <c r="G17" s="5">
        <v>413</v>
      </c>
      <c r="H17" s="11">
        <f t="shared" si="3"/>
        <v>1.6949152542372881</v>
      </c>
      <c r="I17" s="14">
        <v>4</v>
      </c>
      <c r="J17" s="22">
        <v>366</v>
      </c>
      <c r="K17" s="25">
        <f t="shared" si="1"/>
        <v>1.0928961748633881</v>
      </c>
      <c r="L17" s="30">
        <v>8</v>
      </c>
      <c r="M17" s="28">
        <v>428</v>
      </c>
      <c r="N17" s="31">
        <f t="shared" si="4"/>
        <v>1.8691588785046727</v>
      </c>
      <c r="O17"/>
    </row>
    <row r="18" spans="1:15" x14ac:dyDescent="0.25">
      <c r="A18" s="3" t="s">
        <v>35</v>
      </c>
      <c r="B18" s="3" t="s">
        <v>12</v>
      </c>
      <c r="C18" s="4">
        <v>25</v>
      </c>
      <c r="D18" s="4">
        <v>845</v>
      </c>
      <c r="E18" s="8">
        <f t="shared" si="0"/>
        <v>2.9585798816568047</v>
      </c>
      <c r="F18" s="5">
        <v>19</v>
      </c>
      <c r="G18" s="5">
        <v>802</v>
      </c>
      <c r="H18" s="11">
        <f t="shared" si="3"/>
        <v>2.3690773067331672</v>
      </c>
      <c r="I18" s="14">
        <v>17</v>
      </c>
      <c r="J18" s="22">
        <v>765</v>
      </c>
      <c r="K18" s="25">
        <f t="shared" si="1"/>
        <v>2.2222222222222223</v>
      </c>
      <c r="L18" s="30">
        <v>17</v>
      </c>
      <c r="M18" s="28">
        <v>910</v>
      </c>
      <c r="N18" s="31">
        <f t="shared" si="4"/>
        <v>1.8681318681318682</v>
      </c>
      <c r="O18"/>
    </row>
    <row r="19" spans="1:15" x14ac:dyDescent="0.25">
      <c r="A19" s="3" t="s">
        <v>37</v>
      </c>
      <c r="B19" s="3" t="s">
        <v>252</v>
      </c>
      <c r="C19" s="4">
        <v>0</v>
      </c>
      <c r="D19" s="4">
        <v>293</v>
      </c>
      <c r="E19" s="8">
        <f t="shared" si="0"/>
        <v>0</v>
      </c>
      <c r="F19" s="5">
        <v>0</v>
      </c>
      <c r="G19" s="5">
        <v>292</v>
      </c>
      <c r="H19" s="11">
        <f t="shared" si="3"/>
        <v>0</v>
      </c>
      <c r="I19" s="14">
        <v>0</v>
      </c>
      <c r="J19" s="22">
        <v>294</v>
      </c>
      <c r="K19" s="25">
        <f t="shared" si="1"/>
        <v>0</v>
      </c>
      <c r="L19" s="30">
        <v>0</v>
      </c>
      <c r="M19" s="28">
        <v>347</v>
      </c>
      <c r="N19" s="31">
        <f t="shared" si="4"/>
        <v>0</v>
      </c>
      <c r="O19"/>
    </row>
    <row r="20" spans="1:15" x14ac:dyDescent="0.25">
      <c r="A20" s="3" t="s">
        <v>39</v>
      </c>
      <c r="B20" s="3" t="s">
        <v>189</v>
      </c>
      <c r="C20" s="4">
        <v>3</v>
      </c>
      <c r="D20" s="4">
        <v>754</v>
      </c>
      <c r="E20" s="8">
        <f t="shared" si="0"/>
        <v>0.39787798408488062</v>
      </c>
      <c r="F20" s="5">
        <v>4</v>
      </c>
      <c r="G20" s="5">
        <v>715</v>
      </c>
      <c r="H20" s="11">
        <f t="shared" si="3"/>
        <v>0.55944055944055948</v>
      </c>
      <c r="I20" s="13">
        <v>6</v>
      </c>
      <c r="J20" s="22">
        <v>694</v>
      </c>
      <c r="K20" s="25">
        <f t="shared" si="1"/>
        <v>0.86455331412103753</v>
      </c>
      <c r="L20" s="30">
        <v>11</v>
      </c>
      <c r="M20" s="28">
        <v>750</v>
      </c>
      <c r="N20" s="31">
        <f t="shared" si="4"/>
        <v>1.4666666666666666</v>
      </c>
      <c r="O20"/>
    </row>
    <row r="21" spans="1:15" x14ac:dyDescent="0.25">
      <c r="A21" s="3" t="s">
        <v>41</v>
      </c>
      <c r="B21" s="3" t="s">
        <v>156</v>
      </c>
      <c r="C21" s="4">
        <v>2</v>
      </c>
      <c r="D21" s="4">
        <v>339</v>
      </c>
      <c r="E21" s="8">
        <f t="shared" si="0"/>
        <v>0.58997050147492625</v>
      </c>
      <c r="F21" s="5">
        <v>1</v>
      </c>
      <c r="G21" s="5">
        <v>311</v>
      </c>
      <c r="H21" s="11">
        <f t="shared" si="3"/>
        <v>0.32154340836012862</v>
      </c>
      <c r="I21" s="14">
        <v>3</v>
      </c>
      <c r="J21" s="22">
        <v>328</v>
      </c>
      <c r="K21" s="25">
        <f t="shared" si="1"/>
        <v>0.91463414634146334</v>
      </c>
      <c r="L21" s="30">
        <v>5</v>
      </c>
      <c r="M21" s="28">
        <v>370</v>
      </c>
      <c r="N21" s="31">
        <f t="shared" si="4"/>
        <v>1.3513513513513513</v>
      </c>
      <c r="O21"/>
    </row>
    <row r="22" spans="1:15" x14ac:dyDescent="0.25">
      <c r="A22" s="3" t="s">
        <v>43</v>
      </c>
      <c r="B22" s="3" t="s">
        <v>215</v>
      </c>
      <c r="C22" s="4">
        <v>2</v>
      </c>
      <c r="D22" s="4">
        <v>661</v>
      </c>
      <c r="E22" s="8">
        <f t="shared" si="0"/>
        <v>0.30257186081694404</v>
      </c>
      <c r="F22" s="5">
        <v>6</v>
      </c>
      <c r="G22" s="5">
        <v>579</v>
      </c>
      <c r="H22" s="11">
        <f t="shared" si="3"/>
        <v>1.0362694300518136</v>
      </c>
      <c r="I22" s="14">
        <v>9</v>
      </c>
      <c r="J22" s="22">
        <v>521</v>
      </c>
      <c r="K22" s="25">
        <f t="shared" si="1"/>
        <v>1.727447216890595</v>
      </c>
      <c r="L22" s="30">
        <v>8</v>
      </c>
      <c r="M22" s="28">
        <v>574</v>
      </c>
      <c r="N22" s="31">
        <f t="shared" si="4"/>
        <v>1.3937282229965158</v>
      </c>
      <c r="O22"/>
    </row>
    <row r="23" spans="1:15" x14ac:dyDescent="0.25">
      <c r="A23" s="3" t="s">
        <v>45</v>
      </c>
      <c r="B23" s="3" t="s">
        <v>256</v>
      </c>
      <c r="C23" s="4">
        <v>0</v>
      </c>
      <c r="D23" s="4">
        <v>475</v>
      </c>
      <c r="E23" s="8">
        <f t="shared" si="0"/>
        <v>0</v>
      </c>
      <c r="F23" s="5">
        <v>3</v>
      </c>
      <c r="G23" s="5">
        <v>427</v>
      </c>
      <c r="H23" s="11">
        <f t="shared" si="3"/>
        <v>0.70257611241217799</v>
      </c>
      <c r="I23" s="14">
        <v>4</v>
      </c>
      <c r="J23" s="22">
        <v>444</v>
      </c>
      <c r="K23" s="25">
        <f t="shared" si="1"/>
        <v>0.90090090090090091</v>
      </c>
      <c r="L23" s="30">
        <v>4</v>
      </c>
      <c r="M23" s="28">
        <v>521</v>
      </c>
      <c r="N23" s="31">
        <f t="shared" si="4"/>
        <v>0.76775431861804222</v>
      </c>
      <c r="O23"/>
    </row>
    <row r="24" spans="1:15" x14ac:dyDescent="0.25">
      <c r="A24" s="3" t="s">
        <v>47</v>
      </c>
      <c r="B24" s="3" t="s">
        <v>195</v>
      </c>
      <c r="C24" s="4">
        <v>2</v>
      </c>
      <c r="D24" s="4">
        <v>550</v>
      </c>
      <c r="E24" s="8">
        <f t="shared" si="0"/>
        <v>0.36363636363636365</v>
      </c>
      <c r="F24" s="5">
        <v>1</v>
      </c>
      <c r="G24" s="5">
        <v>535</v>
      </c>
      <c r="H24" s="11">
        <f t="shared" si="3"/>
        <v>0.18691588785046731</v>
      </c>
      <c r="I24" s="15">
        <v>3</v>
      </c>
      <c r="J24" s="22">
        <v>545</v>
      </c>
      <c r="K24" s="25">
        <f t="shared" si="1"/>
        <v>0.55045871559633031</v>
      </c>
      <c r="L24" s="30">
        <v>2</v>
      </c>
      <c r="M24" s="28">
        <v>580</v>
      </c>
      <c r="N24" s="31">
        <f t="shared" si="4"/>
        <v>0.34482758620689657</v>
      </c>
      <c r="O24"/>
    </row>
    <row r="25" spans="1:15" x14ac:dyDescent="0.25">
      <c r="A25" s="3" t="s">
        <v>49</v>
      </c>
      <c r="B25" s="3" t="s">
        <v>160</v>
      </c>
      <c r="C25" s="4">
        <v>2</v>
      </c>
      <c r="D25" s="4">
        <v>355</v>
      </c>
      <c r="E25" s="8">
        <f t="shared" si="0"/>
        <v>0.56338028169014087</v>
      </c>
      <c r="F25" s="5">
        <v>1</v>
      </c>
      <c r="G25" s="5">
        <v>363</v>
      </c>
      <c r="H25" s="11">
        <f t="shared" si="3"/>
        <v>0.27548209366391185</v>
      </c>
      <c r="I25" s="14">
        <v>2</v>
      </c>
      <c r="J25" s="22">
        <v>349</v>
      </c>
      <c r="K25" s="25">
        <f t="shared" si="1"/>
        <v>0.57306590257879653</v>
      </c>
      <c r="L25" s="30">
        <v>5</v>
      </c>
      <c r="M25" s="28">
        <v>398</v>
      </c>
      <c r="N25" s="31">
        <f t="shared" si="4"/>
        <v>1.256281407035176</v>
      </c>
      <c r="O25"/>
    </row>
    <row r="26" spans="1:15" x14ac:dyDescent="0.25">
      <c r="A26" s="3" t="s">
        <v>51</v>
      </c>
      <c r="B26" s="3" t="s">
        <v>64</v>
      </c>
      <c r="C26" s="4">
        <v>10</v>
      </c>
      <c r="D26" s="4">
        <v>740</v>
      </c>
      <c r="E26" s="8">
        <f t="shared" si="0"/>
        <v>1.3513513513513513</v>
      </c>
      <c r="F26" s="5">
        <v>10</v>
      </c>
      <c r="G26" s="5">
        <v>742</v>
      </c>
      <c r="H26" s="11">
        <f t="shared" si="3"/>
        <v>1.3477088948787064</v>
      </c>
      <c r="I26" s="14">
        <v>10</v>
      </c>
      <c r="J26" s="22">
        <v>732</v>
      </c>
      <c r="K26" s="25">
        <f t="shared" si="1"/>
        <v>1.3661202185792349</v>
      </c>
      <c r="L26" s="30">
        <v>16</v>
      </c>
      <c r="M26" s="28">
        <v>808</v>
      </c>
      <c r="N26" s="31">
        <f t="shared" si="4"/>
        <v>1.9801980198019802</v>
      </c>
      <c r="O26"/>
    </row>
    <row r="27" spans="1:15" x14ac:dyDescent="0.25">
      <c r="A27" s="3" t="s">
        <v>53</v>
      </c>
      <c r="B27" s="3" t="s">
        <v>34</v>
      </c>
      <c r="C27" s="4">
        <v>25</v>
      </c>
      <c r="D27" s="4">
        <v>1272</v>
      </c>
      <c r="E27" s="8">
        <f t="shared" si="0"/>
        <v>1.9654088050314464</v>
      </c>
      <c r="F27" s="5">
        <v>24</v>
      </c>
      <c r="G27" s="5">
        <v>1313</v>
      </c>
      <c r="H27" s="11">
        <f t="shared" si="3"/>
        <v>1.8278750952018279</v>
      </c>
      <c r="I27" s="14">
        <v>26</v>
      </c>
      <c r="J27" s="22">
        <v>1273</v>
      </c>
      <c r="K27" s="25">
        <f t="shared" si="1"/>
        <v>2.0424194815396701</v>
      </c>
      <c r="L27" s="30">
        <v>29</v>
      </c>
      <c r="M27" s="29">
        <v>1366</v>
      </c>
      <c r="N27" s="31">
        <f t="shared" si="4"/>
        <v>2.1229868228404101</v>
      </c>
      <c r="O27"/>
    </row>
    <row r="28" spans="1:15" x14ac:dyDescent="0.25">
      <c r="A28" s="3" t="s">
        <v>55</v>
      </c>
      <c r="B28" s="3" t="s">
        <v>174</v>
      </c>
      <c r="C28" s="4">
        <v>5</v>
      </c>
      <c r="D28" s="4">
        <v>1031</v>
      </c>
      <c r="E28" s="8">
        <f t="shared" si="0"/>
        <v>0.48496605237633372</v>
      </c>
      <c r="F28" s="5">
        <v>5</v>
      </c>
      <c r="G28" s="5">
        <v>1051</v>
      </c>
      <c r="H28" s="11">
        <f t="shared" si="3"/>
        <v>0.47573739295908657</v>
      </c>
      <c r="I28" s="14">
        <v>5</v>
      </c>
      <c r="J28" s="22">
        <v>1033</v>
      </c>
      <c r="K28" s="25">
        <f t="shared" si="1"/>
        <v>0.48402710551790895</v>
      </c>
      <c r="L28" s="30">
        <v>12</v>
      </c>
      <c r="M28" s="29">
        <v>1218</v>
      </c>
      <c r="N28" s="31">
        <f t="shared" si="4"/>
        <v>0.98522167487684731</v>
      </c>
      <c r="O28"/>
    </row>
    <row r="29" spans="1:15" x14ac:dyDescent="0.25">
      <c r="A29" s="3" t="s">
        <v>57</v>
      </c>
      <c r="B29" s="3" t="s">
        <v>114</v>
      </c>
      <c r="C29" s="4">
        <v>8</v>
      </c>
      <c r="D29" s="4">
        <v>908</v>
      </c>
      <c r="E29" s="8">
        <f t="shared" si="0"/>
        <v>0.88105726872246704</v>
      </c>
      <c r="F29" s="5">
        <v>12</v>
      </c>
      <c r="G29" s="5">
        <v>821</v>
      </c>
      <c r="H29" s="11">
        <f t="shared" si="3"/>
        <v>1.4616321559074299</v>
      </c>
      <c r="I29" s="14">
        <v>21</v>
      </c>
      <c r="J29" s="22">
        <v>823</v>
      </c>
      <c r="K29" s="25">
        <f t="shared" si="1"/>
        <v>2.5516403402187122</v>
      </c>
      <c r="L29" s="30">
        <v>17</v>
      </c>
      <c r="M29" s="28">
        <v>992</v>
      </c>
      <c r="N29" s="31">
        <f t="shared" si="4"/>
        <v>1.7137096774193548</v>
      </c>
      <c r="O29"/>
    </row>
    <row r="30" spans="1:15" x14ac:dyDescent="0.25">
      <c r="A30" s="3" t="s">
        <v>59</v>
      </c>
      <c r="B30" s="3" t="s">
        <v>68</v>
      </c>
      <c r="C30" s="4">
        <v>14</v>
      </c>
      <c r="D30" s="4">
        <v>1087</v>
      </c>
      <c r="E30" s="8">
        <f t="shared" si="0"/>
        <v>1.2879484820607177</v>
      </c>
      <c r="F30" s="5">
        <v>21</v>
      </c>
      <c r="G30" s="5">
        <v>1087</v>
      </c>
      <c r="H30" s="11">
        <f t="shared" si="3"/>
        <v>1.9319227230910765</v>
      </c>
      <c r="I30" s="14">
        <v>22</v>
      </c>
      <c r="J30" s="22">
        <v>1044</v>
      </c>
      <c r="K30" s="25">
        <f t="shared" si="1"/>
        <v>2.1072796934865901</v>
      </c>
      <c r="L30" s="30">
        <v>10</v>
      </c>
      <c r="M30" s="29">
        <v>1119</v>
      </c>
      <c r="N30" s="31">
        <f t="shared" si="4"/>
        <v>0.89365504915102767</v>
      </c>
      <c r="O30"/>
    </row>
    <row r="31" spans="1:15" x14ac:dyDescent="0.25">
      <c r="A31" s="3" t="s">
        <v>61</v>
      </c>
      <c r="B31" s="3" t="s">
        <v>203</v>
      </c>
      <c r="C31" s="4">
        <v>4</v>
      </c>
      <c r="D31" s="4">
        <v>1172</v>
      </c>
      <c r="E31" s="8">
        <f t="shared" si="0"/>
        <v>0.34129692832764508</v>
      </c>
      <c r="F31" s="5">
        <v>0</v>
      </c>
      <c r="G31" s="5">
        <v>1045</v>
      </c>
      <c r="H31" s="11">
        <f t="shared" si="3"/>
        <v>0</v>
      </c>
      <c r="I31" s="14">
        <v>7</v>
      </c>
      <c r="J31" s="22">
        <v>1122</v>
      </c>
      <c r="K31" s="25">
        <f t="shared" si="1"/>
        <v>0.62388591800356508</v>
      </c>
      <c r="L31" s="30">
        <v>18</v>
      </c>
      <c r="M31" s="29">
        <v>1119</v>
      </c>
      <c r="N31" s="31">
        <f t="shared" si="4"/>
        <v>1.6085790884718498</v>
      </c>
      <c r="O31"/>
    </row>
    <row r="32" spans="1:15" x14ac:dyDescent="0.25">
      <c r="A32" s="3" t="s">
        <v>63</v>
      </c>
      <c r="B32" s="3" t="s">
        <v>239</v>
      </c>
      <c r="C32" s="4">
        <v>1</v>
      </c>
      <c r="D32" s="4">
        <v>514</v>
      </c>
      <c r="E32" s="8">
        <f t="shared" si="0"/>
        <v>0.19455252918287938</v>
      </c>
      <c r="F32" s="5">
        <v>4</v>
      </c>
      <c r="G32" s="5">
        <v>511</v>
      </c>
      <c r="H32" s="11">
        <f t="shared" si="3"/>
        <v>0.78277886497064575</v>
      </c>
      <c r="I32" s="14">
        <v>4</v>
      </c>
      <c r="J32" s="22">
        <v>553</v>
      </c>
      <c r="K32" s="25">
        <f t="shared" si="1"/>
        <v>0.72332730560578662</v>
      </c>
      <c r="L32" s="30">
        <v>6</v>
      </c>
      <c r="M32" s="28">
        <v>567</v>
      </c>
      <c r="N32" s="31">
        <f t="shared" si="4"/>
        <v>1.0582010582010581</v>
      </c>
      <c r="O32"/>
    </row>
    <row r="33" spans="1:15" x14ac:dyDescent="0.25">
      <c r="A33" s="3" t="s">
        <v>65</v>
      </c>
      <c r="B33" s="3" t="s">
        <v>193</v>
      </c>
      <c r="C33" s="4">
        <v>2</v>
      </c>
      <c r="D33" s="4">
        <v>538</v>
      </c>
      <c r="E33" s="8">
        <f t="shared" si="0"/>
        <v>0.37174721189591076</v>
      </c>
      <c r="F33" s="5">
        <v>1</v>
      </c>
      <c r="G33" s="5">
        <v>527</v>
      </c>
      <c r="H33" s="11">
        <f t="shared" si="3"/>
        <v>0.18975332068311196</v>
      </c>
      <c r="I33" s="14">
        <v>1</v>
      </c>
      <c r="J33" s="22">
        <v>494</v>
      </c>
      <c r="K33" s="25">
        <f t="shared" si="1"/>
        <v>0.20242914979757085</v>
      </c>
      <c r="L33" s="30">
        <v>0</v>
      </c>
      <c r="M33" s="28">
        <v>614</v>
      </c>
      <c r="N33" s="31">
        <f t="shared" si="4"/>
        <v>0</v>
      </c>
      <c r="O33"/>
    </row>
    <row r="34" spans="1:15" x14ac:dyDescent="0.25">
      <c r="A34" s="3" t="s">
        <v>67</v>
      </c>
      <c r="B34" s="3" t="s">
        <v>38</v>
      </c>
      <c r="C34" s="4">
        <v>22</v>
      </c>
      <c r="D34" s="4">
        <v>1173</v>
      </c>
      <c r="E34" s="8">
        <f t="shared" ref="E34:E65" si="5">C34/D34*100</f>
        <v>1.8755328218243821</v>
      </c>
      <c r="F34" s="5">
        <v>21</v>
      </c>
      <c r="G34" s="5">
        <v>1139</v>
      </c>
      <c r="H34" s="11">
        <f t="shared" si="3"/>
        <v>1.8437225636523267</v>
      </c>
      <c r="I34" s="14">
        <v>26</v>
      </c>
      <c r="J34" s="22">
        <v>1197</v>
      </c>
      <c r="K34" s="25">
        <f t="shared" si="1"/>
        <v>2.1720969089390141</v>
      </c>
      <c r="L34" s="30">
        <v>19</v>
      </c>
      <c r="M34" s="29">
        <v>1179</v>
      </c>
      <c r="N34" s="31">
        <f t="shared" si="4"/>
        <v>1.6115351993214586</v>
      </c>
      <c r="O34"/>
    </row>
    <row r="35" spans="1:15" x14ac:dyDescent="0.25">
      <c r="A35" s="3" t="s">
        <v>69</v>
      </c>
      <c r="B35" s="3" t="s">
        <v>70</v>
      </c>
      <c r="C35" s="4">
        <v>27</v>
      </c>
      <c r="D35" s="4">
        <v>2110</v>
      </c>
      <c r="E35" s="8">
        <f t="shared" si="5"/>
        <v>1.2796208530805688</v>
      </c>
      <c r="F35" s="5">
        <v>34</v>
      </c>
      <c r="G35" s="5">
        <v>2050</v>
      </c>
      <c r="H35" s="11">
        <f t="shared" si="3"/>
        <v>1.6585365853658538</v>
      </c>
      <c r="I35" s="14">
        <v>38</v>
      </c>
      <c r="J35" s="22">
        <v>2153</v>
      </c>
      <c r="K35" s="25">
        <f t="shared" si="1"/>
        <v>1.7649790989317231</v>
      </c>
      <c r="L35" s="30">
        <v>41</v>
      </c>
      <c r="M35" s="29">
        <v>2160</v>
      </c>
      <c r="N35" s="31">
        <f t="shared" si="4"/>
        <v>1.8981481481481481</v>
      </c>
      <c r="O35"/>
    </row>
    <row r="36" spans="1:15" x14ac:dyDescent="0.25">
      <c r="A36" s="3" t="s">
        <v>71</v>
      </c>
      <c r="B36" s="3" t="s">
        <v>28</v>
      </c>
      <c r="C36" s="4">
        <v>28</v>
      </c>
      <c r="D36" s="4">
        <v>1295</v>
      </c>
      <c r="E36" s="8">
        <f t="shared" si="5"/>
        <v>2.1621621621621623</v>
      </c>
      <c r="F36" s="5">
        <v>36</v>
      </c>
      <c r="G36" s="5">
        <v>1356</v>
      </c>
      <c r="H36" s="11">
        <f t="shared" si="3"/>
        <v>2.6548672566371683</v>
      </c>
      <c r="I36" s="14">
        <v>33</v>
      </c>
      <c r="J36" s="22">
        <v>1323</v>
      </c>
      <c r="K36" s="25">
        <f t="shared" si="1"/>
        <v>2.4943310657596371</v>
      </c>
      <c r="L36" s="30">
        <v>31</v>
      </c>
      <c r="M36" s="29">
        <v>1396</v>
      </c>
      <c r="N36" s="31">
        <f t="shared" si="4"/>
        <v>2.2206303724928369</v>
      </c>
      <c r="O36"/>
    </row>
    <row r="37" spans="1:15" x14ac:dyDescent="0.25">
      <c r="A37" s="3" t="s">
        <v>73</v>
      </c>
      <c r="B37" s="3" t="s">
        <v>247</v>
      </c>
      <c r="C37" s="4">
        <v>1</v>
      </c>
      <c r="D37" s="4">
        <v>1355</v>
      </c>
      <c r="E37" s="8">
        <f t="shared" si="5"/>
        <v>7.3800738007380073E-2</v>
      </c>
      <c r="F37" s="5">
        <v>4</v>
      </c>
      <c r="G37" s="5">
        <v>1320</v>
      </c>
      <c r="H37" s="11">
        <f t="shared" si="3"/>
        <v>0.30303030303030304</v>
      </c>
      <c r="I37" s="14">
        <v>7</v>
      </c>
      <c r="J37" s="22">
        <v>1463</v>
      </c>
      <c r="K37" s="25">
        <f t="shared" si="1"/>
        <v>0.4784688995215311</v>
      </c>
      <c r="L37" s="30">
        <v>11</v>
      </c>
      <c r="M37" s="29">
        <v>1628</v>
      </c>
      <c r="N37" s="31">
        <f t="shared" si="4"/>
        <v>0.67567567567567566</v>
      </c>
      <c r="O37"/>
    </row>
    <row r="38" spans="1:15" x14ac:dyDescent="0.25">
      <c r="A38" s="3" t="s">
        <v>75</v>
      </c>
      <c r="B38" s="3" t="s">
        <v>258</v>
      </c>
      <c r="C38" s="4">
        <v>0</v>
      </c>
      <c r="D38" s="4">
        <v>462</v>
      </c>
      <c r="E38" s="8">
        <f t="shared" si="5"/>
        <v>0</v>
      </c>
      <c r="F38" s="5">
        <v>0</v>
      </c>
      <c r="G38" s="5">
        <v>452</v>
      </c>
      <c r="H38" s="11">
        <f t="shared" si="3"/>
        <v>0</v>
      </c>
      <c r="I38" s="14">
        <v>1</v>
      </c>
      <c r="J38" s="22">
        <v>490</v>
      </c>
      <c r="K38" s="25">
        <f t="shared" si="1"/>
        <v>0.20408163265306123</v>
      </c>
      <c r="L38" s="30">
        <v>3</v>
      </c>
      <c r="M38" s="28">
        <v>537</v>
      </c>
      <c r="N38" s="31">
        <f t="shared" si="4"/>
        <v>0.55865921787709494</v>
      </c>
      <c r="O38"/>
    </row>
    <row r="39" spans="1:15" x14ac:dyDescent="0.25">
      <c r="A39" s="3" t="s">
        <v>77</v>
      </c>
      <c r="B39" s="3" t="s">
        <v>231</v>
      </c>
      <c r="C39" s="4">
        <v>4</v>
      </c>
      <c r="D39" s="4">
        <v>1803</v>
      </c>
      <c r="E39" s="8">
        <f t="shared" si="5"/>
        <v>0.22185246810870773</v>
      </c>
      <c r="F39" s="5">
        <v>5</v>
      </c>
      <c r="G39" s="5">
        <v>1870</v>
      </c>
      <c r="H39" s="11">
        <f t="shared" si="3"/>
        <v>0.26737967914438499</v>
      </c>
      <c r="I39" s="13">
        <v>8</v>
      </c>
      <c r="J39" s="22">
        <v>1852</v>
      </c>
      <c r="K39" s="25">
        <f t="shared" si="1"/>
        <v>0.43196544276457888</v>
      </c>
      <c r="L39" s="30">
        <v>13</v>
      </c>
      <c r="M39" s="29">
        <v>2033</v>
      </c>
      <c r="N39" s="31">
        <f t="shared" si="4"/>
        <v>0.63944909001475647</v>
      </c>
      <c r="O39"/>
    </row>
    <row r="40" spans="1:15" x14ac:dyDescent="0.25">
      <c r="A40" s="3" t="s">
        <v>79</v>
      </c>
      <c r="B40" s="3" t="s">
        <v>191</v>
      </c>
      <c r="C40" s="4">
        <v>3</v>
      </c>
      <c r="D40" s="4">
        <v>801</v>
      </c>
      <c r="E40" s="8">
        <f t="shared" si="5"/>
        <v>0.37453183520599254</v>
      </c>
      <c r="F40" s="5">
        <v>4</v>
      </c>
      <c r="G40" s="5">
        <v>844</v>
      </c>
      <c r="H40" s="11">
        <f t="shared" si="3"/>
        <v>0.47393364928909953</v>
      </c>
      <c r="I40" s="14">
        <v>1</v>
      </c>
      <c r="J40" s="22">
        <v>822</v>
      </c>
      <c r="K40" s="25">
        <f t="shared" si="1"/>
        <v>0.12165450121654502</v>
      </c>
      <c r="L40" s="30">
        <v>2</v>
      </c>
      <c r="M40" s="28">
        <v>967</v>
      </c>
      <c r="N40" s="31">
        <f t="shared" si="4"/>
        <v>0.20682523267838679</v>
      </c>
      <c r="O40"/>
    </row>
    <row r="41" spans="1:15" x14ac:dyDescent="0.25">
      <c r="A41" s="3" t="s">
        <v>81</v>
      </c>
      <c r="B41" s="3" t="s">
        <v>154</v>
      </c>
      <c r="C41" s="4">
        <v>12</v>
      </c>
      <c r="D41" s="4">
        <v>2022</v>
      </c>
      <c r="E41" s="8">
        <f t="shared" si="5"/>
        <v>0.59347181008902083</v>
      </c>
      <c r="F41" s="5">
        <v>12</v>
      </c>
      <c r="G41" s="5">
        <v>1999</v>
      </c>
      <c r="H41" s="11">
        <f t="shared" si="3"/>
        <v>0.60030015007503756</v>
      </c>
      <c r="I41" s="14">
        <v>11</v>
      </c>
      <c r="J41" s="22">
        <v>2114</v>
      </c>
      <c r="K41" s="25">
        <f t="shared" si="1"/>
        <v>0.52034058656575222</v>
      </c>
      <c r="L41" s="30">
        <v>14</v>
      </c>
      <c r="M41" s="29">
        <v>2218</v>
      </c>
      <c r="N41" s="31">
        <f t="shared" si="4"/>
        <v>0.63119927862939584</v>
      </c>
      <c r="O41"/>
    </row>
    <row r="42" spans="1:15" x14ac:dyDescent="0.25">
      <c r="A42" s="3" t="s">
        <v>83</v>
      </c>
      <c r="B42" s="3" t="s">
        <v>42</v>
      </c>
      <c r="C42" s="4">
        <v>8</v>
      </c>
      <c r="D42" s="4">
        <v>451</v>
      </c>
      <c r="E42" s="8">
        <f t="shared" si="5"/>
        <v>1.7738359201773837</v>
      </c>
      <c r="F42" s="5">
        <v>11</v>
      </c>
      <c r="G42" s="5">
        <v>450</v>
      </c>
      <c r="H42" s="11">
        <f t="shared" si="3"/>
        <v>2.4444444444444446</v>
      </c>
      <c r="I42" s="14">
        <v>14</v>
      </c>
      <c r="J42" s="22">
        <v>437</v>
      </c>
      <c r="K42" s="25">
        <f t="shared" si="1"/>
        <v>3.2036613272311212</v>
      </c>
      <c r="L42" s="30">
        <v>18</v>
      </c>
      <c r="M42" s="28">
        <v>435</v>
      </c>
      <c r="N42" s="31">
        <f t="shared" si="4"/>
        <v>4.1379310344827589</v>
      </c>
      <c r="O42"/>
    </row>
    <row r="43" spans="1:15" x14ac:dyDescent="0.25">
      <c r="A43" s="3" t="s">
        <v>85</v>
      </c>
      <c r="B43" s="3" t="s">
        <v>126</v>
      </c>
      <c r="C43" s="4">
        <v>9</v>
      </c>
      <c r="D43" s="4">
        <v>1168</v>
      </c>
      <c r="E43" s="8">
        <f t="shared" si="5"/>
        <v>0.77054794520547942</v>
      </c>
      <c r="F43" s="5">
        <v>15</v>
      </c>
      <c r="G43" s="5">
        <v>1186</v>
      </c>
      <c r="H43" s="11">
        <f t="shared" si="3"/>
        <v>1.2647554806070826</v>
      </c>
      <c r="I43" s="14">
        <v>12</v>
      </c>
      <c r="J43" s="22">
        <v>1228</v>
      </c>
      <c r="K43" s="25">
        <f t="shared" si="1"/>
        <v>0.97719869706840379</v>
      </c>
      <c r="L43" s="30">
        <v>11</v>
      </c>
      <c r="M43" s="29">
        <v>1210</v>
      </c>
      <c r="N43" s="31">
        <f t="shared" si="4"/>
        <v>0.90909090909090906</v>
      </c>
      <c r="O43"/>
    </row>
    <row r="44" spans="1:15" x14ac:dyDescent="0.25">
      <c r="A44" s="3" t="s">
        <v>87</v>
      </c>
      <c r="B44" s="3" t="s">
        <v>130</v>
      </c>
      <c r="C44" s="4">
        <v>5</v>
      </c>
      <c r="D44" s="4">
        <v>662</v>
      </c>
      <c r="E44" s="8">
        <f t="shared" si="5"/>
        <v>0.75528700906344415</v>
      </c>
      <c r="F44" s="5">
        <v>5</v>
      </c>
      <c r="G44" s="5">
        <v>613</v>
      </c>
      <c r="H44" s="11">
        <f t="shared" si="3"/>
        <v>0.81566068515497547</v>
      </c>
      <c r="I44" s="14">
        <v>8</v>
      </c>
      <c r="J44" s="22">
        <v>545</v>
      </c>
      <c r="K44" s="25">
        <f t="shared" si="1"/>
        <v>1.4678899082568808</v>
      </c>
      <c r="L44" s="30">
        <v>5</v>
      </c>
      <c r="M44" s="28">
        <v>653</v>
      </c>
      <c r="N44" s="31">
        <f t="shared" si="4"/>
        <v>0.76569678407350694</v>
      </c>
      <c r="O44"/>
    </row>
    <row r="45" spans="1:15" x14ac:dyDescent="0.25">
      <c r="A45" s="3" t="s">
        <v>89</v>
      </c>
      <c r="B45" s="3" t="s">
        <v>96</v>
      </c>
      <c r="C45" s="4">
        <v>5</v>
      </c>
      <c r="D45" s="4">
        <v>500</v>
      </c>
      <c r="E45" s="8">
        <f t="shared" si="5"/>
        <v>1</v>
      </c>
      <c r="F45" s="5">
        <v>7</v>
      </c>
      <c r="G45" s="5">
        <v>663</v>
      </c>
      <c r="H45" s="11">
        <f t="shared" si="3"/>
        <v>1.0558069381598794</v>
      </c>
      <c r="I45" s="14">
        <v>11</v>
      </c>
      <c r="J45" s="22">
        <v>755</v>
      </c>
      <c r="K45" s="25">
        <f t="shared" si="1"/>
        <v>1.4569536423841061</v>
      </c>
      <c r="L45" s="30">
        <v>7</v>
      </c>
      <c r="M45" s="28">
        <v>750</v>
      </c>
      <c r="N45" s="31">
        <f t="shared" si="4"/>
        <v>0.93333333333333346</v>
      </c>
      <c r="O45"/>
    </row>
    <row r="46" spans="1:15" x14ac:dyDescent="0.25">
      <c r="A46" s="3" t="s">
        <v>91</v>
      </c>
      <c r="B46" s="3" t="s">
        <v>172</v>
      </c>
      <c r="C46" s="4">
        <v>2</v>
      </c>
      <c r="D46" s="4">
        <v>405</v>
      </c>
      <c r="E46" s="8">
        <f t="shared" si="5"/>
        <v>0.49382716049382713</v>
      </c>
      <c r="F46" s="5">
        <v>2</v>
      </c>
      <c r="G46" s="5">
        <v>431</v>
      </c>
      <c r="H46" s="11">
        <f t="shared" si="3"/>
        <v>0.46403712296983757</v>
      </c>
      <c r="I46" s="14">
        <v>5</v>
      </c>
      <c r="J46" s="22">
        <v>433</v>
      </c>
      <c r="K46" s="25">
        <f t="shared" si="1"/>
        <v>1.1547344110854503</v>
      </c>
      <c r="L46" s="30">
        <v>5</v>
      </c>
      <c r="M46" s="28">
        <v>483</v>
      </c>
      <c r="N46" s="31">
        <f t="shared" si="4"/>
        <v>1.0351966873706004</v>
      </c>
      <c r="O46"/>
    </row>
    <row r="47" spans="1:15" x14ac:dyDescent="0.25">
      <c r="A47" s="3" t="s">
        <v>93</v>
      </c>
      <c r="B47" s="3" t="s">
        <v>178</v>
      </c>
      <c r="C47" s="4">
        <v>2</v>
      </c>
      <c r="D47" s="4">
        <v>449</v>
      </c>
      <c r="E47" s="8">
        <f t="shared" si="5"/>
        <v>0.44543429844097993</v>
      </c>
      <c r="F47" s="5">
        <v>2</v>
      </c>
      <c r="G47" s="5">
        <v>363</v>
      </c>
      <c r="H47" s="11">
        <f t="shared" si="3"/>
        <v>0.55096418732782371</v>
      </c>
      <c r="I47" s="14">
        <v>5</v>
      </c>
      <c r="J47" s="22">
        <v>324</v>
      </c>
      <c r="K47" s="25">
        <f t="shared" si="1"/>
        <v>1.5432098765432098</v>
      </c>
      <c r="L47" s="30">
        <v>9</v>
      </c>
      <c r="M47" s="28">
        <v>414</v>
      </c>
      <c r="N47" s="31">
        <f t="shared" si="4"/>
        <v>2.1739130434782608</v>
      </c>
      <c r="O47"/>
    </row>
    <row r="48" spans="1:15" x14ac:dyDescent="0.25">
      <c r="A48" s="3" t="s">
        <v>95</v>
      </c>
      <c r="B48" s="3" t="s">
        <v>260</v>
      </c>
      <c r="C48" s="4">
        <v>0</v>
      </c>
      <c r="D48" s="4">
        <v>164</v>
      </c>
      <c r="E48" s="8">
        <f t="shared" si="5"/>
        <v>0</v>
      </c>
      <c r="F48" s="5">
        <v>0</v>
      </c>
      <c r="G48" s="5">
        <v>99</v>
      </c>
      <c r="H48" s="11">
        <f t="shared" si="3"/>
        <v>0</v>
      </c>
      <c r="I48" s="14">
        <v>1</v>
      </c>
      <c r="J48" s="22">
        <v>131</v>
      </c>
      <c r="K48" s="25">
        <f t="shared" si="1"/>
        <v>0.76335877862595414</v>
      </c>
      <c r="L48" s="30">
        <v>1</v>
      </c>
      <c r="M48" s="28">
        <v>188</v>
      </c>
      <c r="N48" s="31">
        <f t="shared" si="4"/>
        <v>0.53191489361702127</v>
      </c>
      <c r="O48"/>
    </row>
    <row r="49" spans="1:15" x14ac:dyDescent="0.25">
      <c r="A49" s="3" t="s">
        <v>97</v>
      </c>
      <c r="B49" s="3" t="s">
        <v>18</v>
      </c>
      <c r="C49" s="4">
        <v>9</v>
      </c>
      <c r="D49" s="4">
        <v>334</v>
      </c>
      <c r="E49" s="8">
        <f t="shared" si="5"/>
        <v>2.6946107784431139</v>
      </c>
      <c r="F49" s="5">
        <v>5</v>
      </c>
      <c r="G49" s="5">
        <v>335</v>
      </c>
      <c r="H49" s="11">
        <f t="shared" si="3"/>
        <v>1.4925373134328357</v>
      </c>
      <c r="I49" s="14">
        <v>4</v>
      </c>
      <c r="J49" s="22">
        <v>314</v>
      </c>
      <c r="K49" s="25">
        <f t="shared" si="1"/>
        <v>1.2738853503184715</v>
      </c>
      <c r="L49" s="30">
        <v>5</v>
      </c>
      <c r="M49" s="28">
        <v>304</v>
      </c>
      <c r="N49" s="31">
        <f t="shared" si="4"/>
        <v>1.6447368421052631</v>
      </c>
      <c r="O49"/>
    </row>
    <row r="50" spans="1:15" x14ac:dyDescent="0.25">
      <c r="A50" s="3" t="s">
        <v>99</v>
      </c>
      <c r="B50" s="3" t="s">
        <v>136</v>
      </c>
      <c r="C50" s="4">
        <v>4</v>
      </c>
      <c r="D50" s="4">
        <v>546</v>
      </c>
      <c r="E50" s="8">
        <f t="shared" si="5"/>
        <v>0.73260073260073255</v>
      </c>
      <c r="F50" s="5">
        <v>3</v>
      </c>
      <c r="G50" s="5">
        <v>540</v>
      </c>
      <c r="H50" s="11">
        <f t="shared" si="3"/>
        <v>0.55555555555555558</v>
      </c>
      <c r="I50" s="14">
        <v>6</v>
      </c>
      <c r="J50" s="22">
        <v>607</v>
      </c>
      <c r="K50" s="25">
        <f t="shared" si="1"/>
        <v>0.98846787479406917</v>
      </c>
      <c r="L50" s="30">
        <v>8</v>
      </c>
      <c r="M50" s="28">
        <v>722</v>
      </c>
      <c r="N50" s="31">
        <f t="shared" si="4"/>
        <v>1.10803324099723</v>
      </c>
      <c r="O50"/>
    </row>
    <row r="51" spans="1:15" x14ac:dyDescent="0.25">
      <c r="A51" s="3" t="s">
        <v>101</v>
      </c>
      <c r="B51" s="3" t="s">
        <v>148</v>
      </c>
      <c r="C51" s="4">
        <v>5</v>
      </c>
      <c r="D51" s="4">
        <v>766</v>
      </c>
      <c r="E51" s="8">
        <f t="shared" si="5"/>
        <v>0.65274151436031325</v>
      </c>
      <c r="F51" s="5">
        <v>12</v>
      </c>
      <c r="G51" s="5">
        <v>803</v>
      </c>
      <c r="H51" s="11">
        <f t="shared" si="3"/>
        <v>1.4943960149439601</v>
      </c>
      <c r="I51" s="14">
        <v>13</v>
      </c>
      <c r="J51" s="22">
        <v>757</v>
      </c>
      <c r="K51" s="25">
        <f t="shared" si="1"/>
        <v>1.7173051519154559</v>
      </c>
      <c r="L51" s="30">
        <v>10</v>
      </c>
      <c r="M51" s="28">
        <v>773</v>
      </c>
      <c r="N51" s="31">
        <f t="shared" si="4"/>
        <v>1.29366106080207</v>
      </c>
      <c r="O51"/>
    </row>
    <row r="52" spans="1:15" x14ac:dyDescent="0.25">
      <c r="A52" s="3" t="s">
        <v>103</v>
      </c>
      <c r="B52" s="3" t="s">
        <v>262</v>
      </c>
      <c r="C52" s="4">
        <v>0</v>
      </c>
      <c r="D52" s="4">
        <v>721</v>
      </c>
      <c r="E52" s="8">
        <f t="shared" si="5"/>
        <v>0</v>
      </c>
      <c r="F52" s="5">
        <v>5</v>
      </c>
      <c r="G52" s="5">
        <v>643</v>
      </c>
      <c r="H52" s="11">
        <f t="shared" si="3"/>
        <v>0.77760497667185069</v>
      </c>
      <c r="I52" s="14">
        <v>10</v>
      </c>
      <c r="J52" s="22">
        <v>564</v>
      </c>
      <c r="K52" s="25">
        <f t="shared" si="1"/>
        <v>1.773049645390071</v>
      </c>
      <c r="L52" s="30">
        <v>15</v>
      </c>
      <c r="M52" s="28">
        <v>797</v>
      </c>
      <c r="N52" s="31">
        <f t="shared" si="4"/>
        <v>1.8820577164366372</v>
      </c>
      <c r="O52"/>
    </row>
    <row r="53" spans="1:15" x14ac:dyDescent="0.25">
      <c r="A53" s="3" t="s">
        <v>105</v>
      </c>
      <c r="B53" s="3" t="s">
        <v>32</v>
      </c>
      <c r="C53" s="4">
        <v>14</v>
      </c>
      <c r="D53" s="4">
        <v>690</v>
      </c>
      <c r="E53" s="8">
        <f t="shared" si="5"/>
        <v>2.0289855072463765</v>
      </c>
      <c r="F53" s="5">
        <v>10</v>
      </c>
      <c r="G53" s="5">
        <v>685</v>
      </c>
      <c r="H53" s="11">
        <f t="shared" si="3"/>
        <v>1.4598540145985401</v>
      </c>
      <c r="I53" s="14">
        <v>10</v>
      </c>
      <c r="J53" s="22">
        <v>660</v>
      </c>
      <c r="K53" s="25">
        <f t="shared" si="1"/>
        <v>1.5151515151515151</v>
      </c>
      <c r="L53" s="30">
        <v>15</v>
      </c>
      <c r="M53" s="28">
        <v>688</v>
      </c>
      <c r="N53" s="31">
        <f t="shared" si="4"/>
        <v>2.1802325581395348</v>
      </c>
      <c r="O53"/>
    </row>
    <row r="54" spans="1:15" x14ac:dyDescent="0.25">
      <c r="A54" s="3" t="s">
        <v>107</v>
      </c>
      <c r="B54" s="3" t="s">
        <v>134</v>
      </c>
      <c r="C54" s="4">
        <v>2</v>
      </c>
      <c r="D54" s="4">
        <v>268</v>
      </c>
      <c r="E54" s="8">
        <f t="shared" si="5"/>
        <v>0.74626865671641784</v>
      </c>
      <c r="F54" s="5">
        <v>0</v>
      </c>
      <c r="G54" s="5">
        <v>221</v>
      </c>
      <c r="H54" s="11">
        <f t="shared" si="3"/>
        <v>0</v>
      </c>
      <c r="I54" s="14">
        <v>2</v>
      </c>
      <c r="J54" s="22">
        <v>228</v>
      </c>
      <c r="K54" s="25">
        <f t="shared" si="1"/>
        <v>0.8771929824561403</v>
      </c>
      <c r="L54" s="30">
        <v>1</v>
      </c>
      <c r="M54" s="28">
        <v>262</v>
      </c>
      <c r="N54" s="31">
        <f t="shared" si="4"/>
        <v>0.38167938931297707</v>
      </c>
      <c r="O54"/>
    </row>
    <row r="55" spans="1:15" x14ac:dyDescent="0.25">
      <c r="A55" s="3" t="s">
        <v>109</v>
      </c>
      <c r="B55" s="3" t="s">
        <v>233</v>
      </c>
      <c r="C55" s="4">
        <v>1</v>
      </c>
      <c r="D55" s="4">
        <v>464</v>
      </c>
      <c r="E55" s="8">
        <f t="shared" si="5"/>
        <v>0.21551724137931033</v>
      </c>
      <c r="F55" s="5">
        <v>7</v>
      </c>
      <c r="G55" s="5">
        <v>462</v>
      </c>
      <c r="H55" s="11">
        <f t="shared" si="3"/>
        <v>1.5151515151515151</v>
      </c>
      <c r="I55" s="14">
        <v>6</v>
      </c>
      <c r="J55" s="22">
        <v>466</v>
      </c>
      <c r="K55" s="25">
        <f t="shared" si="1"/>
        <v>1.2875536480686696</v>
      </c>
      <c r="L55" s="30">
        <v>5</v>
      </c>
      <c r="M55" s="28">
        <v>520</v>
      </c>
      <c r="N55" s="31">
        <f t="shared" si="4"/>
        <v>0.96153846153846156</v>
      </c>
      <c r="O55"/>
    </row>
    <row r="56" spans="1:15" x14ac:dyDescent="0.25">
      <c r="A56" s="3" t="s">
        <v>111</v>
      </c>
      <c r="B56" s="3" t="s">
        <v>264</v>
      </c>
      <c r="C56" s="4">
        <v>0</v>
      </c>
      <c r="D56" s="4">
        <v>765</v>
      </c>
      <c r="E56" s="8">
        <f t="shared" si="5"/>
        <v>0</v>
      </c>
      <c r="F56" s="5">
        <v>5</v>
      </c>
      <c r="G56" s="5">
        <v>834</v>
      </c>
      <c r="H56" s="11">
        <f t="shared" si="3"/>
        <v>0.59952038369304561</v>
      </c>
      <c r="I56" s="13">
        <v>4</v>
      </c>
      <c r="J56" s="22">
        <v>902</v>
      </c>
      <c r="K56" s="25">
        <f t="shared" si="1"/>
        <v>0.44345898004434592</v>
      </c>
      <c r="L56" s="30">
        <v>4</v>
      </c>
      <c r="M56" s="28">
        <v>995</v>
      </c>
      <c r="N56" s="31">
        <f t="shared" si="4"/>
        <v>0.4020100502512563</v>
      </c>
      <c r="O56"/>
    </row>
    <row r="57" spans="1:15" x14ac:dyDescent="0.25">
      <c r="A57" s="3" t="s">
        <v>113</v>
      </c>
      <c r="B57" s="3" t="s">
        <v>266</v>
      </c>
      <c r="C57" s="4">
        <v>0</v>
      </c>
      <c r="D57" s="4">
        <v>335</v>
      </c>
      <c r="E57" s="8">
        <f t="shared" si="5"/>
        <v>0</v>
      </c>
      <c r="F57" s="5">
        <v>0</v>
      </c>
      <c r="G57" s="5">
        <v>354</v>
      </c>
      <c r="H57" s="11">
        <f t="shared" si="3"/>
        <v>0</v>
      </c>
      <c r="I57" s="14">
        <v>3</v>
      </c>
      <c r="J57" s="22">
        <v>370</v>
      </c>
      <c r="K57" s="25">
        <f t="shared" si="1"/>
        <v>0.81081081081081086</v>
      </c>
      <c r="L57" s="30">
        <v>5</v>
      </c>
      <c r="M57" s="28">
        <v>399</v>
      </c>
      <c r="N57" s="31">
        <f t="shared" si="4"/>
        <v>1.2531328320802004</v>
      </c>
      <c r="O57"/>
    </row>
    <row r="58" spans="1:15" x14ac:dyDescent="0.25">
      <c r="A58" s="3" t="s">
        <v>115</v>
      </c>
      <c r="B58" s="3" t="s">
        <v>128</v>
      </c>
      <c r="C58" s="4">
        <v>5</v>
      </c>
      <c r="D58" s="4">
        <v>655</v>
      </c>
      <c r="E58" s="8">
        <f t="shared" si="5"/>
        <v>0.76335877862595414</v>
      </c>
      <c r="F58" s="5">
        <v>5</v>
      </c>
      <c r="G58" s="5">
        <v>581</v>
      </c>
      <c r="H58" s="11">
        <f t="shared" si="3"/>
        <v>0.86058519793459543</v>
      </c>
      <c r="I58" s="14">
        <v>8</v>
      </c>
      <c r="J58" s="22">
        <v>560</v>
      </c>
      <c r="K58" s="25">
        <f t="shared" si="1"/>
        <v>1.4285714285714286</v>
      </c>
      <c r="L58" s="30">
        <v>9</v>
      </c>
      <c r="M58" s="28">
        <v>758</v>
      </c>
      <c r="N58" s="31">
        <f t="shared" si="4"/>
        <v>1.1873350923482848</v>
      </c>
      <c r="O58"/>
    </row>
    <row r="59" spans="1:15" x14ac:dyDescent="0.25">
      <c r="A59" s="3" t="s">
        <v>117</v>
      </c>
      <c r="B59" s="3" t="s">
        <v>268</v>
      </c>
      <c r="C59" s="4">
        <v>0</v>
      </c>
      <c r="D59" s="4">
        <v>464</v>
      </c>
      <c r="E59" s="8">
        <f t="shared" si="5"/>
        <v>0</v>
      </c>
      <c r="F59" s="5">
        <v>3</v>
      </c>
      <c r="G59" s="5">
        <v>521</v>
      </c>
      <c r="H59" s="11">
        <f t="shared" si="3"/>
        <v>0.57581573896353166</v>
      </c>
      <c r="I59" s="14">
        <v>12</v>
      </c>
      <c r="J59" s="22">
        <v>572</v>
      </c>
      <c r="K59" s="25">
        <f t="shared" si="1"/>
        <v>2.0979020979020979</v>
      </c>
      <c r="L59" s="30">
        <v>8</v>
      </c>
      <c r="M59" s="28">
        <v>701</v>
      </c>
      <c r="N59" s="31">
        <f t="shared" si="4"/>
        <v>1.1412268188302426</v>
      </c>
      <c r="O59"/>
    </row>
    <row r="60" spans="1:15" x14ac:dyDescent="0.25">
      <c r="A60" s="3" t="s">
        <v>119</v>
      </c>
      <c r="B60" s="3" t="s">
        <v>209</v>
      </c>
      <c r="C60" s="4">
        <v>1</v>
      </c>
      <c r="D60" s="4">
        <v>319</v>
      </c>
      <c r="E60" s="8">
        <f t="shared" si="5"/>
        <v>0.31347962382445138</v>
      </c>
      <c r="F60" s="5">
        <v>7</v>
      </c>
      <c r="G60" s="5">
        <v>339</v>
      </c>
      <c r="H60" s="11">
        <f t="shared" si="3"/>
        <v>2.0648967551622417</v>
      </c>
      <c r="I60" s="14">
        <v>1</v>
      </c>
      <c r="J60" s="22">
        <v>278</v>
      </c>
      <c r="K60" s="25">
        <f t="shared" si="1"/>
        <v>0.35971223021582738</v>
      </c>
      <c r="L60" s="30">
        <v>4</v>
      </c>
      <c r="M60" s="28">
        <v>313</v>
      </c>
      <c r="N60" s="31">
        <f t="shared" si="4"/>
        <v>1.2779552715654952</v>
      </c>
      <c r="O60"/>
    </row>
    <row r="61" spans="1:15" x14ac:dyDescent="0.25">
      <c r="A61" s="3" t="s">
        <v>121</v>
      </c>
      <c r="B61" s="3" t="s">
        <v>3</v>
      </c>
      <c r="C61" s="4">
        <v>31</v>
      </c>
      <c r="D61" s="4">
        <v>603</v>
      </c>
      <c r="E61" s="8">
        <f t="shared" si="5"/>
        <v>5.140961857379768</v>
      </c>
      <c r="F61" s="5">
        <v>31</v>
      </c>
      <c r="G61" s="5">
        <v>583</v>
      </c>
      <c r="H61" s="11">
        <f t="shared" si="3"/>
        <v>5.3173241852487134</v>
      </c>
      <c r="I61" s="14">
        <v>28</v>
      </c>
      <c r="J61" s="22">
        <v>593</v>
      </c>
      <c r="K61" s="25">
        <f t="shared" si="1"/>
        <v>4.7217537942664416</v>
      </c>
      <c r="L61" s="30">
        <v>27</v>
      </c>
      <c r="M61" s="28">
        <v>605</v>
      </c>
      <c r="N61" s="31">
        <f t="shared" si="4"/>
        <v>4.4628099173553721</v>
      </c>
      <c r="O61"/>
    </row>
    <row r="62" spans="1:15" x14ac:dyDescent="0.25">
      <c r="A62" s="3" t="s">
        <v>123</v>
      </c>
      <c r="B62" s="3" t="s">
        <v>24</v>
      </c>
      <c r="C62" s="4">
        <v>14</v>
      </c>
      <c r="D62" s="4">
        <v>611</v>
      </c>
      <c r="E62" s="8">
        <f t="shared" si="5"/>
        <v>2.2913256955810146</v>
      </c>
      <c r="F62" s="5">
        <v>0</v>
      </c>
      <c r="G62" s="5">
        <v>605</v>
      </c>
      <c r="H62" s="11">
        <f t="shared" si="3"/>
        <v>0</v>
      </c>
      <c r="I62" s="14">
        <v>12</v>
      </c>
      <c r="J62" s="22">
        <v>595</v>
      </c>
      <c r="K62" s="25">
        <f t="shared" si="1"/>
        <v>2.0168067226890756</v>
      </c>
      <c r="L62" s="30">
        <v>7</v>
      </c>
      <c r="M62" s="28">
        <v>602</v>
      </c>
      <c r="N62" s="31">
        <f t="shared" si="4"/>
        <v>1.1627906976744187</v>
      </c>
      <c r="O62"/>
    </row>
    <row r="63" spans="1:15" x14ac:dyDescent="0.25">
      <c r="A63" s="3" t="s">
        <v>125</v>
      </c>
      <c r="B63" s="3" t="s">
        <v>217</v>
      </c>
      <c r="C63" s="4">
        <v>2</v>
      </c>
      <c r="D63" s="4">
        <v>754</v>
      </c>
      <c r="E63" s="8">
        <f t="shared" si="5"/>
        <v>0.2652519893899204</v>
      </c>
      <c r="F63" s="5">
        <v>3</v>
      </c>
      <c r="G63" s="5">
        <v>717</v>
      </c>
      <c r="H63" s="11">
        <f t="shared" si="3"/>
        <v>0.41841004184100417</v>
      </c>
      <c r="I63" s="14">
        <v>3</v>
      </c>
      <c r="J63" s="22">
        <v>717</v>
      </c>
      <c r="K63" s="25">
        <f t="shared" si="1"/>
        <v>0.41841004184100417</v>
      </c>
      <c r="L63" s="30">
        <v>5</v>
      </c>
      <c r="M63" s="28">
        <v>800</v>
      </c>
      <c r="N63" s="31">
        <f t="shared" si="4"/>
        <v>0.625</v>
      </c>
      <c r="O63"/>
    </row>
    <row r="64" spans="1:15" x14ac:dyDescent="0.25">
      <c r="A64" s="3" t="s">
        <v>127</v>
      </c>
      <c r="B64" s="3" t="s">
        <v>40</v>
      </c>
      <c r="C64" s="4">
        <v>18</v>
      </c>
      <c r="D64" s="4">
        <v>1012</v>
      </c>
      <c r="E64" s="8">
        <f t="shared" si="5"/>
        <v>1.7786561264822136</v>
      </c>
      <c r="F64" s="5">
        <v>14</v>
      </c>
      <c r="G64" s="5">
        <v>999</v>
      </c>
      <c r="H64" s="11">
        <f t="shared" si="3"/>
        <v>1.4014014014014013</v>
      </c>
      <c r="I64" s="14">
        <v>10</v>
      </c>
      <c r="J64" s="22">
        <v>969</v>
      </c>
      <c r="K64" s="25">
        <f t="shared" si="1"/>
        <v>1.0319917440660475</v>
      </c>
      <c r="L64" s="30">
        <v>10</v>
      </c>
      <c r="M64" s="28">
        <v>985</v>
      </c>
      <c r="N64" s="31">
        <f t="shared" si="4"/>
        <v>1.015228426395939</v>
      </c>
      <c r="O64"/>
    </row>
    <row r="65" spans="1:15" x14ac:dyDescent="0.25">
      <c r="A65" s="3" t="s">
        <v>129</v>
      </c>
      <c r="B65" s="3" t="s">
        <v>235</v>
      </c>
      <c r="C65" s="4">
        <v>3</v>
      </c>
      <c r="D65" s="4">
        <v>1395</v>
      </c>
      <c r="E65" s="8">
        <f t="shared" si="5"/>
        <v>0.21505376344086022</v>
      </c>
      <c r="F65" s="5">
        <v>4</v>
      </c>
      <c r="G65" s="5">
        <v>1483</v>
      </c>
      <c r="H65" s="11">
        <f t="shared" si="3"/>
        <v>0.26972353337828725</v>
      </c>
      <c r="I65" s="14">
        <v>2</v>
      </c>
      <c r="J65" s="22">
        <v>1403</v>
      </c>
      <c r="K65" s="25">
        <f t="shared" si="1"/>
        <v>0.14255167498218105</v>
      </c>
      <c r="L65" s="30">
        <v>5</v>
      </c>
      <c r="M65" s="29">
        <v>1476</v>
      </c>
      <c r="N65" s="31">
        <f t="shared" si="4"/>
        <v>0.33875338753387535</v>
      </c>
      <c r="O65"/>
    </row>
    <row r="66" spans="1:15" x14ac:dyDescent="0.25">
      <c r="A66" s="3" t="s">
        <v>131</v>
      </c>
      <c r="B66" s="3" t="s">
        <v>243</v>
      </c>
      <c r="C66" s="4">
        <v>1</v>
      </c>
      <c r="D66" s="4">
        <v>650</v>
      </c>
      <c r="E66" s="8">
        <f t="shared" ref="E66:E97" si="6">C66/D66*100</f>
        <v>0.15384615384615385</v>
      </c>
      <c r="F66" s="5">
        <v>1</v>
      </c>
      <c r="G66" s="5">
        <v>740</v>
      </c>
      <c r="H66" s="11">
        <f t="shared" si="3"/>
        <v>0.13513513513513514</v>
      </c>
      <c r="I66" s="14">
        <v>2</v>
      </c>
      <c r="J66" s="22">
        <v>782</v>
      </c>
      <c r="K66" s="25">
        <f t="shared" ref="K66:K129" si="7">I66/J66*100</f>
        <v>0.25575447570332482</v>
      </c>
      <c r="L66" s="30">
        <v>4</v>
      </c>
      <c r="M66" s="28">
        <v>831</v>
      </c>
      <c r="N66" s="31">
        <f t="shared" si="4"/>
        <v>0.48134777376654636</v>
      </c>
      <c r="O66"/>
    </row>
    <row r="67" spans="1:15" x14ac:dyDescent="0.25">
      <c r="A67" s="3" t="s">
        <v>133</v>
      </c>
      <c r="B67" s="3" t="s">
        <v>270</v>
      </c>
      <c r="C67" s="4">
        <v>0</v>
      </c>
      <c r="D67" s="4">
        <v>546</v>
      </c>
      <c r="E67" s="8">
        <f t="shared" si="6"/>
        <v>0</v>
      </c>
      <c r="F67" s="5">
        <v>1</v>
      </c>
      <c r="G67" s="5">
        <v>627</v>
      </c>
      <c r="H67" s="11">
        <f t="shared" ref="H67:H130" si="8">F67/G67*100</f>
        <v>0.15948963317384371</v>
      </c>
      <c r="I67" s="14">
        <v>4</v>
      </c>
      <c r="J67" s="22">
        <v>674</v>
      </c>
      <c r="K67" s="25">
        <f t="shared" si="7"/>
        <v>0.59347181008902083</v>
      </c>
      <c r="L67" s="30">
        <v>2</v>
      </c>
      <c r="M67" s="28">
        <v>797</v>
      </c>
      <c r="N67" s="31">
        <f t="shared" si="4"/>
        <v>0.25094102885821828</v>
      </c>
      <c r="O67"/>
    </row>
    <row r="68" spans="1:15" x14ac:dyDescent="0.25">
      <c r="A68" s="3" t="s">
        <v>135</v>
      </c>
      <c r="B68" s="3" t="s">
        <v>140</v>
      </c>
      <c r="C68" s="4">
        <v>5</v>
      </c>
      <c r="D68" s="4">
        <v>723</v>
      </c>
      <c r="E68" s="8">
        <f t="shared" si="6"/>
        <v>0.69156293222683263</v>
      </c>
      <c r="F68" s="5">
        <v>5</v>
      </c>
      <c r="G68" s="5">
        <v>860</v>
      </c>
      <c r="H68" s="11">
        <f t="shared" si="8"/>
        <v>0.58139534883720934</v>
      </c>
      <c r="I68" s="14">
        <v>10</v>
      </c>
      <c r="J68" s="22">
        <v>978</v>
      </c>
      <c r="K68" s="25">
        <f t="shared" si="7"/>
        <v>1.0224948875255624</v>
      </c>
      <c r="L68" s="30">
        <v>11</v>
      </c>
      <c r="M68" s="29">
        <v>1133</v>
      </c>
      <c r="N68" s="31">
        <f t="shared" si="4"/>
        <v>0.97087378640776689</v>
      </c>
      <c r="O68"/>
    </row>
    <row r="69" spans="1:15" x14ac:dyDescent="0.25">
      <c r="A69" s="3" t="s">
        <v>137</v>
      </c>
      <c r="B69" s="3" t="s">
        <v>76</v>
      </c>
      <c r="C69" s="4">
        <v>8</v>
      </c>
      <c r="D69" s="4">
        <v>680</v>
      </c>
      <c r="E69" s="8">
        <f t="shared" si="6"/>
        <v>1.1764705882352942</v>
      </c>
      <c r="F69" s="5">
        <v>13</v>
      </c>
      <c r="G69" s="5">
        <v>662</v>
      </c>
      <c r="H69" s="11">
        <f t="shared" si="8"/>
        <v>1.9637462235649545</v>
      </c>
      <c r="I69" s="14">
        <v>19</v>
      </c>
      <c r="J69" s="22">
        <v>669</v>
      </c>
      <c r="K69" s="25">
        <f t="shared" si="7"/>
        <v>2.8400597907324365</v>
      </c>
      <c r="L69" s="30">
        <v>21</v>
      </c>
      <c r="M69" s="28">
        <v>667</v>
      </c>
      <c r="N69" s="31">
        <f t="shared" si="4"/>
        <v>3.1484257871064467</v>
      </c>
      <c r="O69"/>
    </row>
    <row r="70" spans="1:15" x14ac:dyDescent="0.25">
      <c r="A70" s="3" t="s">
        <v>139</v>
      </c>
      <c r="B70" s="3" t="s">
        <v>106</v>
      </c>
      <c r="C70" s="4">
        <v>2</v>
      </c>
      <c r="D70" s="4">
        <v>219</v>
      </c>
      <c r="E70" s="8">
        <f t="shared" si="6"/>
        <v>0.91324200913242004</v>
      </c>
      <c r="F70" s="5">
        <v>2</v>
      </c>
      <c r="G70" s="5">
        <v>213</v>
      </c>
      <c r="H70" s="11">
        <f t="shared" si="8"/>
        <v>0.93896713615023475</v>
      </c>
      <c r="I70" s="14">
        <v>3</v>
      </c>
      <c r="J70" s="22">
        <v>180</v>
      </c>
      <c r="K70" s="25">
        <f t="shared" si="7"/>
        <v>1.6666666666666667</v>
      </c>
      <c r="L70" s="30">
        <v>3</v>
      </c>
      <c r="M70" s="28">
        <v>237</v>
      </c>
      <c r="N70" s="31">
        <f t="shared" si="4"/>
        <v>1.2658227848101267</v>
      </c>
      <c r="O70"/>
    </row>
    <row r="71" spans="1:15" x14ac:dyDescent="0.25">
      <c r="A71" s="3" t="s">
        <v>141</v>
      </c>
      <c r="B71" s="3" t="s">
        <v>26</v>
      </c>
      <c r="C71" s="4">
        <v>11</v>
      </c>
      <c r="D71" s="4">
        <v>498</v>
      </c>
      <c r="E71" s="8">
        <f t="shared" si="6"/>
        <v>2.2088353413654618</v>
      </c>
      <c r="F71" s="5">
        <v>13</v>
      </c>
      <c r="G71" s="5">
        <v>474</v>
      </c>
      <c r="H71" s="11">
        <f t="shared" si="8"/>
        <v>2.7426160337552745</v>
      </c>
      <c r="I71" s="14">
        <v>12</v>
      </c>
      <c r="J71" s="22">
        <v>463</v>
      </c>
      <c r="K71" s="25">
        <f t="shared" si="7"/>
        <v>2.5917926565874732</v>
      </c>
      <c r="L71" s="30">
        <v>12</v>
      </c>
      <c r="M71" s="28">
        <v>557</v>
      </c>
      <c r="N71" s="31">
        <f t="shared" ref="N71:N77" si="9">L71/M71*100</f>
        <v>2.1543985637342908</v>
      </c>
      <c r="O71"/>
    </row>
    <row r="72" spans="1:15" x14ac:dyDescent="0.25">
      <c r="A72" s="3" t="s">
        <v>143</v>
      </c>
      <c r="B72" s="3" t="s">
        <v>272</v>
      </c>
      <c r="C72" s="4">
        <v>0</v>
      </c>
      <c r="D72" s="4">
        <v>434</v>
      </c>
      <c r="E72" s="8">
        <f t="shared" si="6"/>
        <v>0</v>
      </c>
      <c r="F72" s="5">
        <v>5</v>
      </c>
      <c r="G72" s="5">
        <v>411</v>
      </c>
      <c r="H72" s="11">
        <f t="shared" si="8"/>
        <v>1.2165450121654502</v>
      </c>
      <c r="I72" s="14">
        <v>8</v>
      </c>
      <c r="J72" s="22">
        <v>395</v>
      </c>
      <c r="K72" s="25">
        <f t="shared" si="7"/>
        <v>2.0253164556962027</v>
      </c>
      <c r="L72" s="30">
        <v>9</v>
      </c>
      <c r="M72" s="28">
        <v>459</v>
      </c>
      <c r="N72" s="31">
        <f t="shared" si="9"/>
        <v>1.9607843137254901</v>
      </c>
      <c r="O72"/>
    </row>
    <row r="73" spans="1:15" x14ac:dyDescent="0.25">
      <c r="A73" s="3" t="s">
        <v>145</v>
      </c>
      <c r="B73" s="3" t="s">
        <v>274</v>
      </c>
      <c r="C73" s="4">
        <v>0</v>
      </c>
      <c r="D73" s="4">
        <v>803</v>
      </c>
      <c r="E73" s="8">
        <f t="shared" si="6"/>
        <v>0</v>
      </c>
      <c r="F73" s="5">
        <v>4</v>
      </c>
      <c r="G73" s="5">
        <v>773</v>
      </c>
      <c r="H73" s="11">
        <f t="shared" si="8"/>
        <v>0.51746442432082795</v>
      </c>
      <c r="I73" s="14">
        <v>10</v>
      </c>
      <c r="J73" s="22">
        <v>815</v>
      </c>
      <c r="K73" s="25">
        <f t="shared" si="7"/>
        <v>1.2269938650306749</v>
      </c>
      <c r="L73" s="30">
        <v>9</v>
      </c>
      <c r="M73" s="28">
        <v>841</v>
      </c>
      <c r="N73" s="31">
        <f t="shared" si="9"/>
        <v>1.070154577883472</v>
      </c>
      <c r="O73"/>
    </row>
    <row r="74" spans="1:15" x14ac:dyDescent="0.25">
      <c r="A74" s="3" t="s">
        <v>147</v>
      </c>
      <c r="B74" s="3" t="s">
        <v>92</v>
      </c>
      <c r="C74" s="4">
        <v>8</v>
      </c>
      <c r="D74" s="4">
        <v>771</v>
      </c>
      <c r="E74" s="8">
        <f t="shared" si="6"/>
        <v>1.0376134889753565</v>
      </c>
      <c r="F74" s="5">
        <v>10</v>
      </c>
      <c r="G74" s="5">
        <v>758</v>
      </c>
      <c r="H74" s="11">
        <f t="shared" si="8"/>
        <v>1.3192612137203166</v>
      </c>
      <c r="I74" s="13">
        <v>13</v>
      </c>
      <c r="J74" s="22">
        <v>762</v>
      </c>
      <c r="K74" s="25">
        <f t="shared" si="7"/>
        <v>1.7060367454068242</v>
      </c>
      <c r="L74" s="30">
        <v>20</v>
      </c>
      <c r="M74" s="28">
        <v>766</v>
      </c>
      <c r="N74" s="31">
        <f t="shared" si="9"/>
        <v>2.610966057441253</v>
      </c>
      <c r="O74"/>
    </row>
    <row r="75" spans="1:15" x14ac:dyDescent="0.25">
      <c r="A75" s="3" t="s">
        <v>149</v>
      </c>
      <c r="B75" s="3" t="s">
        <v>44</v>
      </c>
      <c r="C75" s="4">
        <v>20</v>
      </c>
      <c r="D75" s="4">
        <v>1162</v>
      </c>
      <c r="E75" s="8">
        <f t="shared" si="6"/>
        <v>1.7211703958691909</v>
      </c>
      <c r="F75" s="5">
        <v>23</v>
      </c>
      <c r="G75" s="5">
        <v>1153</v>
      </c>
      <c r="H75" s="11">
        <f t="shared" si="8"/>
        <v>1.99479618386817</v>
      </c>
      <c r="I75" s="14">
        <v>23</v>
      </c>
      <c r="J75" s="22">
        <v>1176</v>
      </c>
      <c r="K75" s="25">
        <f t="shared" si="7"/>
        <v>1.9557823129251701</v>
      </c>
      <c r="L75" s="30">
        <v>27</v>
      </c>
      <c r="M75" s="29">
        <v>1260</v>
      </c>
      <c r="N75" s="31">
        <f t="shared" si="9"/>
        <v>2.1428571428571428</v>
      </c>
      <c r="O75"/>
    </row>
    <row r="76" spans="1:15" x14ac:dyDescent="0.25">
      <c r="A76" s="3" t="s">
        <v>151</v>
      </c>
      <c r="B76" s="3" t="s">
        <v>54</v>
      </c>
      <c r="C76" s="4">
        <v>11</v>
      </c>
      <c r="D76" s="4">
        <v>702</v>
      </c>
      <c r="E76" s="8">
        <f t="shared" si="6"/>
        <v>1.566951566951567</v>
      </c>
      <c r="F76" s="5">
        <v>12</v>
      </c>
      <c r="G76" s="5">
        <v>713</v>
      </c>
      <c r="H76" s="11">
        <f t="shared" si="8"/>
        <v>1.6830294530154277</v>
      </c>
      <c r="I76" s="14">
        <v>8</v>
      </c>
      <c r="J76" s="22">
        <v>705</v>
      </c>
      <c r="K76" s="25">
        <f t="shared" si="7"/>
        <v>1.1347517730496455</v>
      </c>
      <c r="L76" s="30">
        <v>14</v>
      </c>
      <c r="M76" s="28">
        <v>747</v>
      </c>
      <c r="N76" s="31">
        <f t="shared" si="9"/>
        <v>1.8741633199464525</v>
      </c>
      <c r="O76"/>
    </row>
    <row r="77" spans="1:15" x14ac:dyDescent="0.25">
      <c r="A77" s="3" t="s">
        <v>153</v>
      </c>
      <c r="B77" s="3" t="s">
        <v>276</v>
      </c>
      <c r="C77" s="4">
        <v>0</v>
      </c>
      <c r="D77" s="4">
        <v>396</v>
      </c>
      <c r="E77" s="8">
        <f t="shared" si="6"/>
        <v>0</v>
      </c>
      <c r="F77" s="5">
        <v>3</v>
      </c>
      <c r="G77" s="5">
        <v>408</v>
      </c>
      <c r="H77" s="11">
        <f t="shared" si="8"/>
        <v>0.73529411764705876</v>
      </c>
      <c r="I77" s="14">
        <v>5</v>
      </c>
      <c r="J77" s="22">
        <v>397</v>
      </c>
      <c r="K77" s="25">
        <f t="shared" si="7"/>
        <v>1.2594458438287155</v>
      </c>
      <c r="L77" s="30">
        <v>5</v>
      </c>
      <c r="M77" s="28">
        <v>456</v>
      </c>
      <c r="N77" s="31">
        <f t="shared" si="9"/>
        <v>1.0964912280701753</v>
      </c>
      <c r="O77"/>
    </row>
    <row r="78" spans="1:15" x14ac:dyDescent="0.25">
      <c r="A78" s="3" t="s">
        <v>155</v>
      </c>
      <c r="B78" s="3" t="s">
        <v>50</v>
      </c>
      <c r="C78" s="4">
        <v>14</v>
      </c>
      <c r="D78" s="4">
        <v>890</v>
      </c>
      <c r="E78" s="8">
        <f t="shared" si="6"/>
        <v>1.5730337078651686</v>
      </c>
      <c r="F78" s="5">
        <v>8</v>
      </c>
      <c r="G78" s="5">
        <v>860</v>
      </c>
      <c r="H78" s="11">
        <f t="shared" si="8"/>
        <v>0.93023255813953487</v>
      </c>
      <c r="I78" s="14">
        <v>6</v>
      </c>
      <c r="J78" s="22">
        <v>838</v>
      </c>
      <c r="K78" s="25">
        <f t="shared" si="7"/>
        <v>0.71599045346062051</v>
      </c>
      <c r="L78" s="30">
        <v>6</v>
      </c>
      <c r="M78" s="28">
        <v>846</v>
      </c>
      <c r="N78" s="31">
        <f>L78/M78*100</f>
        <v>0.70921985815602839</v>
      </c>
      <c r="O78"/>
    </row>
    <row r="79" spans="1:15" x14ac:dyDescent="0.25">
      <c r="A79" s="3" t="s">
        <v>157</v>
      </c>
      <c r="B79" s="3" t="s">
        <v>170</v>
      </c>
      <c r="C79" s="4">
        <v>2</v>
      </c>
      <c r="D79" s="4">
        <v>393</v>
      </c>
      <c r="E79" s="8">
        <f t="shared" si="6"/>
        <v>0.5089058524173028</v>
      </c>
      <c r="F79" s="5">
        <v>0</v>
      </c>
      <c r="G79" s="5">
        <v>379</v>
      </c>
      <c r="H79" s="11">
        <f t="shared" si="8"/>
        <v>0</v>
      </c>
      <c r="I79" s="14">
        <v>1</v>
      </c>
      <c r="J79" s="22">
        <v>320</v>
      </c>
      <c r="K79" s="25">
        <f t="shared" si="7"/>
        <v>0.3125</v>
      </c>
      <c r="L79" s="16"/>
      <c r="M79" s="16"/>
      <c r="N79" s="32"/>
      <c r="O79"/>
    </row>
    <row r="80" spans="1:15" x14ac:dyDescent="0.25">
      <c r="A80" s="3" t="s">
        <v>159</v>
      </c>
      <c r="B80" s="3" t="s">
        <v>110</v>
      </c>
      <c r="C80" s="4">
        <v>4</v>
      </c>
      <c r="D80" s="4">
        <v>448</v>
      </c>
      <c r="E80" s="8">
        <f t="shared" si="6"/>
        <v>0.89285714285714279</v>
      </c>
      <c r="F80" s="5">
        <v>5</v>
      </c>
      <c r="G80" s="5">
        <v>375</v>
      </c>
      <c r="H80" s="11">
        <f t="shared" si="8"/>
        <v>1.3333333333333335</v>
      </c>
      <c r="I80" s="14">
        <v>6</v>
      </c>
      <c r="J80" s="22">
        <v>343</v>
      </c>
      <c r="K80" s="25">
        <f t="shared" si="7"/>
        <v>1.749271137026239</v>
      </c>
      <c r="L80" s="30">
        <v>4</v>
      </c>
      <c r="M80" s="28">
        <v>359</v>
      </c>
      <c r="N80" s="31">
        <f t="shared" ref="N80:N143" si="10">L80/M80*100</f>
        <v>1.1142061281337048</v>
      </c>
      <c r="O80"/>
    </row>
    <row r="81" spans="1:15" x14ac:dyDescent="0.25">
      <c r="A81" s="3" t="s">
        <v>161</v>
      </c>
      <c r="B81" s="3" t="s">
        <v>120</v>
      </c>
      <c r="C81" s="4">
        <v>10</v>
      </c>
      <c r="D81" s="4">
        <v>1191</v>
      </c>
      <c r="E81" s="8">
        <f t="shared" si="6"/>
        <v>0.83963056255247692</v>
      </c>
      <c r="F81" s="5">
        <v>16</v>
      </c>
      <c r="G81" s="5">
        <v>1221</v>
      </c>
      <c r="H81" s="11">
        <f t="shared" si="8"/>
        <v>1.3104013104013106</v>
      </c>
      <c r="I81" s="14">
        <v>15</v>
      </c>
      <c r="J81" s="22">
        <v>962</v>
      </c>
      <c r="K81" s="25">
        <f t="shared" si="7"/>
        <v>1.5592515592515594</v>
      </c>
      <c r="L81" s="30">
        <v>12</v>
      </c>
      <c r="M81" s="29">
        <v>1070</v>
      </c>
      <c r="N81" s="31">
        <f t="shared" si="10"/>
        <v>1.1214953271028036</v>
      </c>
      <c r="O81"/>
    </row>
    <row r="82" spans="1:15" x14ac:dyDescent="0.25">
      <c r="A82" s="3" t="s">
        <v>163</v>
      </c>
      <c r="B82" s="3" t="s">
        <v>150</v>
      </c>
      <c r="C82" s="4">
        <v>9</v>
      </c>
      <c r="D82" s="4">
        <v>1408</v>
      </c>
      <c r="E82" s="8">
        <f t="shared" si="6"/>
        <v>0.63920454545454553</v>
      </c>
      <c r="F82" s="5">
        <v>14</v>
      </c>
      <c r="G82" s="5">
        <v>1534</v>
      </c>
      <c r="H82" s="11">
        <f t="shared" si="8"/>
        <v>0.91264667535853972</v>
      </c>
      <c r="I82" s="14">
        <v>18</v>
      </c>
      <c r="J82" s="22">
        <v>1423</v>
      </c>
      <c r="K82" s="25">
        <f t="shared" si="7"/>
        <v>1.2649332396345749</v>
      </c>
      <c r="L82" s="30">
        <v>12</v>
      </c>
      <c r="M82" s="29">
        <v>1514</v>
      </c>
      <c r="N82" s="31">
        <f t="shared" si="10"/>
        <v>0.79260237780713338</v>
      </c>
      <c r="O82"/>
    </row>
    <row r="83" spans="1:15" x14ac:dyDescent="0.25">
      <c r="A83" s="3" t="s">
        <v>165</v>
      </c>
      <c r="B83" s="3" t="s">
        <v>82</v>
      </c>
      <c r="C83" s="4">
        <v>12</v>
      </c>
      <c r="D83" s="4">
        <v>1055</v>
      </c>
      <c r="E83" s="8">
        <f t="shared" si="6"/>
        <v>1.1374407582938388</v>
      </c>
      <c r="F83" s="5">
        <v>14</v>
      </c>
      <c r="G83" s="5">
        <v>1017</v>
      </c>
      <c r="H83" s="11">
        <f t="shared" si="8"/>
        <v>1.3765978367748279</v>
      </c>
      <c r="I83" s="14">
        <v>25</v>
      </c>
      <c r="J83" s="22">
        <v>1036</v>
      </c>
      <c r="K83" s="25">
        <f t="shared" si="7"/>
        <v>2.413127413127413</v>
      </c>
      <c r="L83" s="30">
        <v>33</v>
      </c>
      <c r="M83" s="29">
        <v>1026</v>
      </c>
      <c r="N83" s="31">
        <f t="shared" si="10"/>
        <v>3.2163742690058479</v>
      </c>
      <c r="O83"/>
    </row>
    <row r="84" spans="1:15" x14ac:dyDescent="0.25">
      <c r="A84" s="3" t="s">
        <v>167</v>
      </c>
      <c r="B84" s="3" t="s">
        <v>86</v>
      </c>
      <c r="C84" s="4">
        <v>7</v>
      </c>
      <c r="D84" s="4">
        <v>629</v>
      </c>
      <c r="E84" s="8">
        <f t="shared" si="6"/>
        <v>1.1128775834658187</v>
      </c>
      <c r="F84" s="5">
        <v>9</v>
      </c>
      <c r="G84" s="5">
        <v>567</v>
      </c>
      <c r="H84" s="11">
        <f t="shared" si="8"/>
        <v>1.5873015873015872</v>
      </c>
      <c r="I84" s="14">
        <v>12</v>
      </c>
      <c r="J84" s="22">
        <v>499</v>
      </c>
      <c r="K84" s="25">
        <f t="shared" si="7"/>
        <v>2.4048096192384771</v>
      </c>
      <c r="L84" s="30">
        <v>7</v>
      </c>
      <c r="M84" s="28">
        <v>501</v>
      </c>
      <c r="N84" s="31">
        <f t="shared" si="10"/>
        <v>1.3972055888223553</v>
      </c>
      <c r="O84"/>
    </row>
    <row r="85" spans="1:15" x14ac:dyDescent="0.25">
      <c r="A85" s="3" t="s">
        <v>169</v>
      </c>
      <c r="B85" s="3" t="s">
        <v>88</v>
      </c>
      <c r="C85" s="4">
        <v>2</v>
      </c>
      <c r="D85" s="4">
        <v>189</v>
      </c>
      <c r="E85" s="8">
        <f t="shared" si="6"/>
        <v>1.0582010582010581</v>
      </c>
      <c r="F85" s="5">
        <v>1</v>
      </c>
      <c r="G85" s="5">
        <v>172</v>
      </c>
      <c r="H85" s="11">
        <f t="shared" si="8"/>
        <v>0.58139534883720934</v>
      </c>
      <c r="I85" s="14">
        <v>0</v>
      </c>
      <c r="J85" s="22">
        <v>162</v>
      </c>
      <c r="K85" s="25">
        <f t="shared" si="7"/>
        <v>0</v>
      </c>
      <c r="L85" s="30">
        <v>0</v>
      </c>
      <c r="M85" s="28">
        <v>169</v>
      </c>
      <c r="N85" s="31">
        <f t="shared" si="10"/>
        <v>0</v>
      </c>
      <c r="O85"/>
    </row>
    <row r="86" spans="1:15" x14ac:dyDescent="0.25">
      <c r="A86" s="3" t="s">
        <v>171</v>
      </c>
      <c r="B86" s="3" t="s">
        <v>36</v>
      </c>
      <c r="C86" s="4">
        <v>21</v>
      </c>
      <c r="D86" s="4">
        <v>1084</v>
      </c>
      <c r="E86" s="8">
        <f t="shared" si="6"/>
        <v>1.9372693726937271</v>
      </c>
      <c r="F86" s="5">
        <v>24</v>
      </c>
      <c r="G86" s="5">
        <v>1039</v>
      </c>
      <c r="H86" s="11">
        <f t="shared" si="8"/>
        <v>2.3099133782483157</v>
      </c>
      <c r="I86" s="14">
        <v>21</v>
      </c>
      <c r="J86" s="22">
        <v>1000</v>
      </c>
      <c r="K86" s="25">
        <f t="shared" si="7"/>
        <v>2.1</v>
      </c>
      <c r="L86" s="30">
        <v>24</v>
      </c>
      <c r="M86" s="29">
        <v>1082</v>
      </c>
      <c r="N86" s="31">
        <f t="shared" si="10"/>
        <v>2.2181146025878005</v>
      </c>
      <c r="O86"/>
    </row>
    <row r="87" spans="1:15" x14ac:dyDescent="0.25">
      <c r="A87" s="3" t="s">
        <v>173</v>
      </c>
      <c r="B87" s="3" t="s">
        <v>80</v>
      </c>
      <c r="C87" s="4">
        <v>9</v>
      </c>
      <c r="D87" s="4">
        <v>782</v>
      </c>
      <c r="E87" s="8">
        <f t="shared" si="6"/>
        <v>1.1508951406649617</v>
      </c>
      <c r="F87" s="5">
        <v>9</v>
      </c>
      <c r="G87" s="5">
        <v>790</v>
      </c>
      <c r="H87" s="11">
        <f t="shared" si="8"/>
        <v>1.139240506329114</v>
      </c>
      <c r="I87" s="14">
        <v>13</v>
      </c>
      <c r="J87" s="22">
        <v>757</v>
      </c>
      <c r="K87" s="25">
        <f t="shared" si="7"/>
        <v>1.7173051519154559</v>
      </c>
      <c r="L87" s="30">
        <v>10</v>
      </c>
      <c r="M87" s="28">
        <v>771</v>
      </c>
      <c r="N87" s="31">
        <f t="shared" si="10"/>
        <v>1.2970168612191959</v>
      </c>
      <c r="O87"/>
    </row>
    <row r="88" spans="1:15" x14ac:dyDescent="0.25">
      <c r="A88" s="3" t="s">
        <v>175</v>
      </c>
      <c r="B88" s="3" t="s">
        <v>278</v>
      </c>
      <c r="C88" s="4">
        <v>0</v>
      </c>
      <c r="D88" s="4">
        <v>381</v>
      </c>
      <c r="E88" s="8">
        <f t="shared" si="6"/>
        <v>0</v>
      </c>
      <c r="F88" s="5">
        <v>3</v>
      </c>
      <c r="G88" s="5">
        <v>213</v>
      </c>
      <c r="H88" s="11">
        <f t="shared" si="8"/>
        <v>1.4084507042253522</v>
      </c>
      <c r="I88" s="14">
        <v>2</v>
      </c>
      <c r="J88" s="22">
        <v>379</v>
      </c>
      <c r="K88" s="25">
        <f t="shared" si="7"/>
        <v>0.52770448548812665</v>
      </c>
      <c r="L88" s="30">
        <v>6</v>
      </c>
      <c r="M88" s="28">
        <v>419</v>
      </c>
      <c r="N88" s="31">
        <f t="shared" si="10"/>
        <v>1.431980906921241</v>
      </c>
      <c r="O88"/>
    </row>
    <row r="89" spans="1:15" x14ac:dyDescent="0.25">
      <c r="A89" s="3" t="s">
        <v>177</v>
      </c>
      <c r="B89" s="3" t="s">
        <v>74</v>
      </c>
      <c r="C89" s="4">
        <v>5</v>
      </c>
      <c r="D89" s="4">
        <v>415</v>
      </c>
      <c r="E89" s="8">
        <f t="shared" si="6"/>
        <v>1.2048192771084338</v>
      </c>
      <c r="F89" s="5">
        <v>3</v>
      </c>
      <c r="G89" s="5">
        <v>362</v>
      </c>
      <c r="H89" s="11">
        <f t="shared" si="8"/>
        <v>0.82872928176795579</v>
      </c>
      <c r="I89" s="13">
        <v>6</v>
      </c>
      <c r="J89" s="22">
        <v>340</v>
      </c>
      <c r="K89" s="25">
        <f t="shared" si="7"/>
        <v>1.7647058823529411</v>
      </c>
      <c r="L89" s="30">
        <v>7</v>
      </c>
      <c r="M89" s="28">
        <v>384</v>
      </c>
      <c r="N89" s="31">
        <f t="shared" si="10"/>
        <v>1.8229166666666667</v>
      </c>
      <c r="O89"/>
    </row>
    <row r="90" spans="1:15" x14ac:dyDescent="0.25">
      <c r="A90" s="3" t="s">
        <v>179</v>
      </c>
      <c r="B90" s="3" t="s">
        <v>108</v>
      </c>
      <c r="C90" s="4">
        <v>23</v>
      </c>
      <c r="D90" s="4">
        <v>2523</v>
      </c>
      <c r="E90" s="8">
        <f t="shared" si="6"/>
        <v>0.91161315893777251</v>
      </c>
      <c r="F90" s="5">
        <v>27</v>
      </c>
      <c r="G90" s="5">
        <v>2601</v>
      </c>
      <c r="H90" s="11">
        <f t="shared" si="8"/>
        <v>1.0380622837370241</v>
      </c>
      <c r="I90" s="14">
        <v>19</v>
      </c>
      <c r="J90" s="22">
        <v>2531</v>
      </c>
      <c r="K90" s="25">
        <f t="shared" si="7"/>
        <v>0.75069142631371</v>
      </c>
      <c r="L90" s="30">
        <v>21</v>
      </c>
      <c r="M90" s="29">
        <v>2544</v>
      </c>
      <c r="N90" s="31">
        <f t="shared" si="10"/>
        <v>0.82547169811320753</v>
      </c>
      <c r="O90"/>
    </row>
    <row r="91" spans="1:15" x14ac:dyDescent="0.25">
      <c r="A91" s="3" t="s">
        <v>181</v>
      </c>
      <c r="B91" s="3" t="s">
        <v>118</v>
      </c>
      <c r="C91" s="4">
        <v>13</v>
      </c>
      <c r="D91" s="4">
        <v>1534</v>
      </c>
      <c r="E91" s="8">
        <f t="shared" si="6"/>
        <v>0.84745762711864403</v>
      </c>
      <c r="F91" s="5">
        <v>27</v>
      </c>
      <c r="G91" s="5">
        <v>1480</v>
      </c>
      <c r="H91" s="11">
        <f t="shared" si="8"/>
        <v>1.8243243243243243</v>
      </c>
      <c r="I91" s="14">
        <v>16</v>
      </c>
      <c r="J91" s="22">
        <v>1426</v>
      </c>
      <c r="K91" s="25">
        <f t="shared" si="7"/>
        <v>1.1220196353436185</v>
      </c>
      <c r="L91" s="30">
        <v>14</v>
      </c>
      <c r="M91" s="29">
        <v>1535</v>
      </c>
      <c r="N91" s="31">
        <f t="shared" si="10"/>
        <v>0.91205211726384361</v>
      </c>
      <c r="O91"/>
    </row>
    <row r="92" spans="1:15" x14ac:dyDescent="0.25">
      <c r="A92" s="3" t="s">
        <v>183</v>
      </c>
      <c r="B92" s="3" t="s">
        <v>100</v>
      </c>
      <c r="C92" s="4">
        <v>11</v>
      </c>
      <c r="D92" s="4">
        <v>1124</v>
      </c>
      <c r="E92" s="8">
        <f t="shared" si="6"/>
        <v>0.97864768683274017</v>
      </c>
      <c r="F92" s="5">
        <v>21</v>
      </c>
      <c r="G92" s="5">
        <v>1051</v>
      </c>
      <c r="H92" s="11">
        <f t="shared" si="8"/>
        <v>1.9980970504281639</v>
      </c>
      <c r="I92" s="14">
        <v>24</v>
      </c>
      <c r="J92" s="22">
        <v>1003</v>
      </c>
      <c r="K92" s="25">
        <f t="shared" si="7"/>
        <v>2.3928215353938187</v>
      </c>
      <c r="L92" s="30">
        <v>27</v>
      </c>
      <c r="M92" s="29">
        <v>1192</v>
      </c>
      <c r="N92" s="31">
        <f t="shared" si="10"/>
        <v>2.2651006711409396</v>
      </c>
      <c r="O92"/>
    </row>
    <row r="93" spans="1:15" x14ac:dyDescent="0.25">
      <c r="A93" s="3" t="s">
        <v>185</v>
      </c>
      <c r="B93" s="3" t="s">
        <v>11</v>
      </c>
      <c r="C93" s="4">
        <v>1</v>
      </c>
      <c r="D93" s="4">
        <v>33</v>
      </c>
      <c r="E93" s="8">
        <f t="shared" si="6"/>
        <v>3.0303030303030303</v>
      </c>
      <c r="F93" s="5">
        <v>2</v>
      </c>
      <c r="G93" s="5">
        <v>41</v>
      </c>
      <c r="H93" s="11">
        <f t="shared" si="8"/>
        <v>4.8780487804878048</v>
      </c>
      <c r="I93" s="15">
        <v>0</v>
      </c>
      <c r="J93" s="22">
        <v>36</v>
      </c>
      <c r="K93" s="25">
        <f t="shared" si="7"/>
        <v>0</v>
      </c>
      <c r="L93" s="30">
        <v>0</v>
      </c>
      <c r="M93" s="28">
        <v>93</v>
      </c>
      <c r="N93" s="31">
        <f t="shared" si="10"/>
        <v>0</v>
      </c>
      <c r="O93"/>
    </row>
    <row r="94" spans="1:15" x14ac:dyDescent="0.25">
      <c r="A94" s="3" t="s">
        <v>187</v>
      </c>
      <c r="B94" s="3" t="s">
        <v>280</v>
      </c>
      <c r="C94" s="4">
        <v>0</v>
      </c>
      <c r="D94" s="4">
        <v>453</v>
      </c>
      <c r="E94" s="8">
        <f t="shared" si="6"/>
        <v>0</v>
      </c>
      <c r="F94" s="5">
        <v>0</v>
      </c>
      <c r="G94" s="5">
        <v>420</v>
      </c>
      <c r="H94" s="11">
        <f t="shared" si="8"/>
        <v>0</v>
      </c>
      <c r="I94" s="14">
        <v>1</v>
      </c>
      <c r="J94" s="22">
        <v>436</v>
      </c>
      <c r="K94" s="25">
        <f t="shared" si="7"/>
        <v>0.22935779816513763</v>
      </c>
      <c r="L94" s="30">
        <v>1</v>
      </c>
      <c r="M94" s="28">
        <v>435</v>
      </c>
      <c r="N94" s="31">
        <f t="shared" si="10"/>
        <v>0.22988505747126436</v>
      </c>
      <c r="O94"/>
    </row>
    <row r="95" spans="1:15" x14ac:dyDescent="0.25">
      <c r="A95" s="3" t="s">
        <v>331</v>
      </c>
      <c r="B95" s="3" t="s">
        <v>330</v>
      </c>
      <c r="C95" s="4">
        <v>0</v>
      </c>
      <c r="D95" s="4">
        <v>445</v>
      </c>
      <c r="E95" s="8">
        <f t="shared" si="6"/>
        <v>0</v>
      </c>
      <c r="F95" s="5">
        <v>3</v>
      </c>
      <c r="G95" s="5">
        <v>435</v>
      </c>
      <c r="H95" s="11">
        <f t="shared" si="8"/>
        <v>0.68965517241379315</v>
      </c>
      <c r="I95" s="14">
        <v>2</v>
      </c>
      <c r="J95" s="22">
        <v>391</v>
      </c>
      <c r="K95" s="25">
        <f t="shared" si="7"/>
        <v>0.51150895140664965</v>
      </c>
      <c r="L95" s="30">
        <v>5</v>
      </c>
      <c r="M95" s="28">
        <v>461</v>
      </c>
      <c r="N95" s="31">
        <f t="shared" si="10"/>
        <v>1.0845986984815619</v>
      </c>
    </row>
    <row r="96" spans="1:15" x14ac:dyDescent="0.25">
      <c r="A96" s="3" t="s">
        <v>190</v>
      </c>
      <c r="B96" s="3" t="s">
        <v>285</v>
      </c>
      <c r="C96" s="4">
        <v>0</v>
      </c>
      <c r="D96" s="4">
        <v>77</v>
      </c>
      <c r="E96" s="8">
        <f t="shared" si="6"/>
        <v>0</v>
      </c>
      <c r="F96" s="5">
        <v>0</v>
      </c>
      <c r="G96" s="5">
        <v>76</v>
      </c>
      <c r="H96" s="11">
        <f t="shared" si="8"/>
        <v>0</v>
      </c>
      <c r="I96" s="14">
        <v>1</v>
      </c>
      <c r="J96" s="22">
        <v>75</v>
      </c>
      <c r="K96" s="25">
        <f t="shared" si="7"/>
        <v>1.3333333333333335</v>
      </c>
      <c r="L96" s="30">
        <v>0</v>
      </c>
      <c r="M96" s="28">
        <v>149</v>
      </c>
      <c r="N96" s="31">
        <f t="shared" si="10"/>
        <v>0</v>
      </c>
      <c r="O96"/>
    </row>
    <row r="97" spans="1:15" x14ac:dyDescent="0.25">
      <c r="A97" s="3" t="s">
        <v>192</v>
      </c>
      <c r="B97" s="3" t="s">
        <v>94</v>
      </c>
      <c r="C97" s="4">
        <v>5</v>
      </c>
      <c r="D97" s="4">
        <v>488</v>
      </c>
      <c r="E97" s="8">
        <f t="shared" si="6"/>
        <v>1.0245901639344261</v>
      </c>
      <c r="F97" s="5">
        <v>5</v>
      </c>
      <c r="G97" s="5">
        <v>505</v>
      </c>
      <c r="H97" s="11">
        <f t="shared" si="8"/>
        <v>0.99009900990099009</v>
      </c>
      <c r="I97" s="14">
        <v>6</v>
      </c>
      <c r="J97" s="22">
        <v>543</v>
      </c>
      <c r="K97" s="25">
        <f t="shared" si="7"/>
        <v>1.1049723756906076</v>
      </c>
      <c r="L97" s="30">
        <v>13</v>
      </c>
      <c r="M97" s="28">
        <v>620</v>
      </c>
      <c r="N97" s="31">
        <f t="shared" si="10"/>
        <v>2.0967741935483875</v>
      </c>
      <c r="O97"/>
    </row>
    <row r="98" spans="1:15" x14ac:dyDescent="0.25">
      <c r="A98" s="3" t="s">
        <v>194</v>
      </c>
      <c r="B98" s="3" t="s">
        <v>66</v>
      </c>
      <c r="C98" s="4">
        <v>11</v>
      </c>
      <c r="D98" s="4">
        <v>836</v>
      </c>
      <c r="E98" s="8">
        <f t="shared" ref="E98:E129" si="11">C98/D98*100</f>
        <v>1.3157894736842104</v>
      </c>
      <c r="F98" s="5">
        <v>13</v>
      </c>
      <c r="G98" s="5">
        <v>858</v>
      </c>
      <c r="H98" s="11">
        <f t="shared" si="8"/>
        <v>1.5151515151515151</v>
      </c>
      <c r="I98" s="14">
        <v>12</v>
      </c>
      <c r="J98" s="22">
        <v>805</v>
      </c>
      <c r="K98" s="25">
        <f t="shared" si="7"/>
        <v>1.4906832298136645</v>
      </c>
      <c r="L98" s="30">
        <v>17</v>
      </c>
      <c r="M98" s="28">
        <v>882</v>
      </c>
      <c r="N98" s="31">
        <f t="shared" si="10"/>
        <v>1.9274376417233559</v>
      </c>
      <c r="O98"/>
    </row>
    <row r="99" spans="1:15" x14ac:dyDescent="0.25">
      <c r="A99" s="3" t="s">
        <v>196</v>
      </c>
      <c r="B99" s="3" t="s">
        <v>138</v>
      </c>
      <c r="C99" s="4">
        <v>4</v>
      </c>
      <c r="D99" s="4">
        <v>578</v>
      </c>
      <c r="E99" s="8">
        <f t="shared" si="11"/>
        <v>0.69204152249134954</v>
      </c>
      <c r="F99" s="5">
        <v>4</v>
      </c>
      <c r="G99" s="5">
        <v>588</v>
      </c>
      <c r="H99" s="11">
        <f t="shared" si="8"/>
        <v>0.68027210884353739</v>
      </c>
      <c r="I99" s="14">
        <v>13</v>
      </c>
      <c r="J99" s="22">
        <v>629</v>
      </c>
      <c r="K99" s="25">
        <f t="shared" si="7"/>
        <v>2.066772655007949</v>
      </c>
      <c r="L99" s="30">
        <v>9</v>
      </c>
      <c r="M99" s="28">
        <v>738</v>
      </c>
      <c r="N99" s="31">
        <f t="shared" si="10"/>
        <v>1.2195121951219512</v>
      </c>
      <c r="O99"/>
    </row>
    <row r="100" spans="1:15" x14ac:dyDescent="0.25">
      <c r="A100" s="3" t="s">
        <v>198</v>
      </c>
      <c r="B100" s="3" t="s">
        <v>283</v>
      </c>
      <c r="C100" s="4">
        <v>0</v>
      </c>
      <c r="D100" s="4">
        <v>150</v>
      </c>
      <c r="E100" s="8">
        <f t="shared" si="11"/>
        <v>0</v>
      </c>
      <c r="F100" s="5">
        <v>0</v>
      </c>
      <c r="G100" s="5">
        <v>150</v>
      </c>
      <c r="H100" s="11">
        <f t="shared" si="8"/>
        <v>0</v>
      </c>
      <c r="I100" s="14">
        <v>1</v>
      </c>
      <c r="J100" s="22">
        <v>149</v>
      </c>
      <c r="K100" s="25">
        <f t="shared" si="7"/>
        <v>0.67114093959731547</v>
      </c>
      <c r="L100" s="30">
        <v>2</v>
      </c>
      <c r="M100" s="28">
        <v>163</v>
      </c>
      <c r="N100" s="31">
        <f t="shared" si="10"/>
        <v>1.2269938650306749</v>
      </c>
      <c r="O100"/>
    </row>
    <row r="101" spans="1:15" x14ac:dyDescent="0.25">
      <c r="A101" s="3" t="s">
        <v>200</v>
      </c>
      <c r="B101" s="3" t="s">
        <v>14</v>
      </c>
      <c r="C101" s="4">
        <v>25</v>
      </c>
      <c r="D101" s="4">
        <v>900</v>
      </c>
      <c r="E101" s="8">
        <f t="shared" si="11"/>
        <v>2.7777777777777777</v>
      </c>
      <c r="F101" s="5">
        <v>25</v>
      </c>
      <c r="G101" s="5">
        <v>859</v>
      </c>
      <c r="H101" s="11">
        <f t="shared" si="8"/>
        <v>2.9103608847497089</v>
      </c>
      <c r="I101" s="14">
        <v>28</v>
      </c>
      <c r="J101" s="22">
        <v>836</v>
      </c>
      <c r="K101" s="25">
        <f t="shared" si="7"/>
        <v>3.3492822966507179</v>
      </c>
      <c r="L101" s="30">
        <v>37</v>
      </c>
      <c r="M101" s="29">
        <v>1086</v>
      </c>
      <c r="N101" s="31">
        <f t="shared" si="10"/>
        <v>3.4069981583793743</v>
      </c>
      <c r="O101"/>
    </row>
    <row r="102" spans="1:15" x14ac:dyDescent="0.25">
      <c r="A102" s="3" t="s">
        <v>202</v>
      </c>
      <c r="B102" s="3" t="s">
        <v>124</v>
      </c>
      <c r="C102" s="4">
        <v>9</v>
      </c>
      <c r="D102" s="4">
        <v>1152</v>
      </c>
      <c r="E102" s="8">
        <f t="shared" si="11"/>
        <v>0.78125</v>
      </c>
      <c r="F102" s="5">
        <v>13</v>
      </c>
      <c r="G102" s="5">
        <v>1164</v>
      </c>
      <c r="H102" s="11">
        <f t="shared" si="8"/>
        <v>1.1168384879725086</v>
      </c>
      <c r="I102" s="14">
        <v>17</v>
      </c>
      <c r="J102" s="22">
        <v>1178</v>
      </c>
      <c r="K102" s="25">
        <f t="shared" si="7"/>
        <v>1.4431239388794566</v>
      </c>
      <c r="L102" s="30">
        <v>20</v>
      </c>
      <c r="M102" s="29">
        <v>1370</v>
      </c>
      <c r="N102" s="31">
        <f t="shared" si="10"/>
        <v>1.4598540145985401</v>
      </c>
      <c r="O102"/>
    </row>
    <row r="103" spans="1:15" x14ac:dyDescent="0.25">
      <c r="A103" s="3" t="s">
        <v>204</v>
      </c>
      <c r="B103" s="3" t="s">
        <v>184</v>
      </c>
      <c r="C103" s="4">
        <v>2</v>
      </c>
      <c r="D103" s="4">
        <v>494</v>
      </c>
      <c r="E103" s="8">
        <f t="shared" si="11"/>
        <v>0.40485829959514169</v>
      </c>
      <c r="F103" s="5">
        <v>0</v>
      </c>
      <c r="G103" s="5">
        <v>500</v>
      </c>
      <c r="H103" s="11">
        <f t="shared" si="8"/>
        <v>0</v>
      </c>
      <c r="I103" s="14">
        <v>4</v>
      </c>
      <c r="J103" s="22">
        <v>523</v>
      </c>
      <c r="K103" s="25">
        <f t="shared" si="7"/>
        <v>0.76481835564053535</v>
      </c>
      <c r="L103" s="30">
        <v>5</v>
      </c>
      <c r="M103" s="28">
        <v>545</v>
      </c>
      <c r="N103" s="31">
        <f t="shared" si="10"/>
        <v>0.91743119266055051</v>
      </c>
      <c r="O103"/>
    </row>
    <row r="104" spans="1:15" x14ac:dyDescent="0.25">
      <c r="A104" s="3" t="s">
        <v>206</v>
      </c>
      <c r="B104" s="3" t="s">
        <v>168</v>
      </c>
      <c r="C104" s="4">
        <v>4</v>
      </c>
      <c r="D104" s="4">
        <v>784</v>
      </c>
      <c r="E104" s="8">
        <f t="shared" si="11"/>
        <v>0.51020408163265307</v>
      </c>
      <c r="F104" s="5">
        <v>2</v>
      </c>
      <c r="G104" s="5">
        <v>703</v>
      </c>
      <c r="H104" s="11">
        <f t="shared" si="8"/>
        <v>0.28449502133712662</v>
      </c>
      <c r="I104" s="14">
        <v>2</v>
      </c>
      <c r="J104" s="22">
        <v>560</v>
      </c>
      <c r="K104" s="25">
        <f t="shared" si="7"/>
        <v>0.35714285714285715</v>
      </c>
      <c r="L104" s="30">
        <v>1</v>
      </c>
      <c r="M104" s="28">
        <v>736</v>
      </c>
      <c r="N104" s="31">
        <f t="shared" si="10"/>
        <v>0.1358695652173913</v>
      </c>
      <c r="O104"/>
    </row>
    <row r="105" spans="1:15" x14ac:dyDescent="0.25">
      <c r="A105" s="3" t="s">
        <v>208</v>
      </c>
      <c r="B105" s="3" t="s">
        <v>158</v>
      </c>
      <c r="C105" s="4">
        <v>3</v>
      </c>
      <c r="D105" s="4">
        <v>532</v>
      </c>
      <c r="E105" s="8">
        <f t="shared" si="11"/>
        <v>0.56390977443609014</v>
      </c>
      <c r="F105" s="5">
        <v>2</v>
      </c>
      <c r="G105" s="5">
        <v>510</v>
      </c>
      <c r="H105" s="11">
        <f t="shared" si="8"/>
        <v>0.39215686274509803</v>
      </c>
      <c r="I105" s="14">
        <v>2</v>
      </c>
      <c r="J105" s="22">
        <v>599</v>
      </c>
      <c r="K105" s="25">
        <f t="shared" si="7"/>
        <v>0.333889816360601</v>
      </c>
      <c r="L105" s="30">
        <v>2</v>
      </c>
      <c r="M105" s="28">
        <v>730</v>
      </c>
      <c r="N105" s="31">
        <f t="shared" si="10"/>
        <v>0.27397260273972601</v>
      </c>
      <c r="O105"/>
    </row>
    <row r="106" spans="1:15" x14ac:dyDescent="0.25">
      <c r="A106" s="3" t="s">
        <v>210</v>
      </c>
      <c r="B106" s="3" t="s">
        <v>46</v>
      </c>
      <c r="C106" s="4">
        <v>2</v>
      </c>
      <c r="D106" s="4">
        <v>118</v>
      </c>
      <c r="E106" s="8">
        <f t="shared" si="11"/>
        <v>1.6949152542372881</v>
      </c>
      <c r="F106" s="5">
        <v>5</v>
      </c>
      <c r="G106" s="5">
        <v>175</v>
      </c>
      <c r="H106" s="11">
        <f t="shared" si="8"/>
        <v>2.8571428571428572</v>
      </c>
      <c r="I106" s="14">
        <v>3</v>
      </c>
      <c r="J106" s="22">
        <v>153</v>
      </c>
      <c r="K106" s="25">
        <f t="shared" si="7"/>
        <v>1.9607843137254901</v>
      </c>
      <c r="L106" s="30">
        <v>5</v>
      </c>
      <c r="M106" s="28">
        <v>182</v>
      </c>
      <c r="N106" s="31">
        <f t="shared" si="10"/>
        <v>2.7472527472527473</v>
      </c>
      <c r="O106"/>
    </row>
    <row r="107" spans="1:15" x14ac:dyDescent="0.25">
      <c r="A107" s="3" t="s">
        <v>212</v>
      </c>
      <c r="B107" s="3" t="s">
        <v>213</v>
      </c>
      <c r="C107" s="4">
        <v>2</v>
      </c>
      <c r="D107" s="4">
        <v>644</v>
      </c>
      <c r="E107" s="8">
        <f t="shared" si="11"/>
        <v>0.3105590062111801</v>
      </c>
      <c r="F107" s="5">
        <v>4</v>
      </c>
      <c r="G107" s="5">
        <v>611</v>
      </c>
      <c r="H107" s="11">
        <f t="shared" si="8"/>
        <v>0.65466448445171854</v>
      </c>
      <c r="I107" s="14">
        <v>5</v>
      </c>
      <c r="J107" s="22">
        <v>648</v>
      </c>
      <c r="K107" s="25">
        <f t="shared" si="7"/>
        <v>0.77160493827160492</v>
      </c>
      <c r="L107" s="30">
        <v>3</v>
      </c>
      <c r="M107" s="28">
        <v>736</v>
      </c>
      <c r="N107" s="31">
        <f t="shared" si="10"/>
        <v>0.40760869565217389</v>
      </c>
      <c r="O107"/>
    </row>
    <row r="108" spans="1:15" x14ac:dyDescent="0.25">
      <c r="A108" s="3" t="s">
        <v>214</v>
      </c>
      <c r="B108" s="3" t="s">
        <v>182</v>
      </c>
      <c r="C108" s="4">
        <v>4</v>
      </c>
      <c r="D108" s="4">
        <v>955</v>
      </c>
      <c r="E108" s="8">
        <f t="shared" si="11"/>
        <v>0.41884816753926707</v>
      </c>
      <c r="F108" s="5">
        <v>3</v>
      </c>
      <c r="G108" s="5">
        <v>959</v>
      </c>
      <c r="H108" s="11">
        <f t="shared" si="8"/>
        <v>0.31282586027111575</v>
      </c>
      <c r="I108" s="13">
        <v>7</v>
      </c>
      <c r="J108" s="22">
        <v>951</v>
      </c>
      <c r="K108" s="25">
        <f t="shared" si="7"/>
        <v>0.73606729758149314</v>
      </c>
      <c r="L108" s="30">
        <v>7</v>
      </c>
      <c r="M108" s="29">
        <v>1088</v>
      </c>
      <c r="N108" s="31">
        <f t="shared" si="10"/>
        <v>0.64338235294117641</v>
      </c>
      <c r="O108"/>
    </row>
    <row r="109" spans="1:15" x14ac:dyDescent="0.25">
      <c r="A109" s="3" t="s">
        <v>216</v>
      </c>
      <c r="B109" s="3" t="s">
        <v>287</v>
      </c>
      <c r="C109" s="4">
        <v>0</v>
      </c>
      <c r="D109" s="4">
        <v>333</v>
      </c>
      <c r="E109" s="8">
        <f t="shared" si="11"/>
        <v>0</v>
      </c>
      <c r="F109" s="5">
        <v>1</v>
      </c>
      <c r="G109" s="5">
        <v>342</v>
      </c>
      <c r="H109" s="11">
        <f t="shared" si="8"/>
        <v>0.29239766081871343</v>
      </c>
      <c r="I109" s="14">
        <v>1</v>
      </c>
      <c r="J109" s="22">
        <v>319</v>
      </c>
      <c r="K109" s="25">
        <f t="shared" si="7"/>
        <v>0.31347962382445138</v>
      </c>
      <c r="L109" s="30">
        <v>5</v>
      </c>
      <c r="M109" s="28">
        <v>343</v>
      </c>
      <c r="N109" s="31">
        <f t="shared" si="10"/>
        <v>1.4577259475218658</v>
      </c>
      <c r="O109"/>
    </row>
    <row r="110" spans="1:15" x14ac:dyDescent="0.25">
      <c r="A110" s="3" t="s">
        <v>218</v>
      </c>
      <c r="B110" s="3" t="s">
        <v>289</v>
      </c>
      <c r="C110" s="4">
        <v>0</v>
      </c>
      <c r="D110" s="4">
        <v>60</v>
      </c>
      <c r="E110" s="8">
        <f t="shared" si="11"/>
        <v>0</v>
      </c>
      <c r="F110" s="10"/>
      <c r="G110" s="10"/>
      <c r="H110" s="10"/>
      <c r="I110" s="14">
        <v>1</v>
      </c>
      <c r="J110" s="22">
        <v>67</v>
      </c>
      <c r="K110" s="25">
        <f t="shared" si="7"/>
        <v>1.4925373134328357</v>
      </c>
      <c r="L110" s="30">
        <v>1</v>
      </c>
      <c r="M110" s="27"/>
      <c r="N110" s="31" t="e">
        <f t="shared" si="10"/>
        <v>#DIV/0!</v>
      </c>
      <c r="O110"/>
    </row>
    <row r="111" spans="1:15" x14ac:dyDescent="0.25">
      <c r="A111" s="3" t="s">
        <v>220</v>
      </c>
      <c r="B111" s="3" t="s">
        <v>62</v>
      </c>
      <c r="C111" s="4">
        <v>2</v>
      </c>
      <c r="D111" s="4">
        <v>146</v>
      </c>
      <c r="E111" s="8">
        <f t="shared" si="11"/>
        <v>1.3698630136986301</v>
      </c>
      <c r="F111" s="5">
        <v>2</v>
      </c>
      <c r="G111" s="5">
        <v>156</v>
      </c>
      <c r="H111" s="11">
        <f t="shared" si="8"/>
        <v>1.2820512820512819</v>
      </c>
      <c r="I111" s="14">
        <v>2</v>
      </c>
      <c r="J111" s="22">
        <v>159</v>
      </c>
      <c r="K111" s="25">
        <f t="shared" si="7"/>
        <v>1.257861635220126</v>
      </c>
      <c r="L111" s="30">
        <v>4</v>
      </c>
      <c r="M111" s="28">
        <v>230</v>
      </c>
      <c r="N111" s="31">
        <f t="shared" si="10"/>
        <v>1.7391304347826086</v>
      </c>
      <c r="O111"/>
    </row>
    <row r="112" spans="1:15" x14ac:dyDescent="0.25">
      <c r="A112" s="3" t="s">
        <v>222</v>
      </c>
      <c r="B112" s="3" t="s">
        <v>166</v>
      </c>
      <c r="C112" s="4">
        <v>2</v>
      </c>
      <c r="D112" s="4">
        <v>389</v>
      </c>
      <c r="E112" s="8">
        <f t="shared" si="11"/>
        <v>0.51413881748071977</v>
      </c>
      <c r="F112" s="5">
        <v>4</v>
      </c>
      <c r="G112" s="5">
        <v>345</v>
      </c>
      <c r="H112" s="11">
        <f t="shared" si="8"/>
        <v>1.1594202898550725</v>
      </c>
      <c r="I112" s="14">
        <v>5</v>
      </c>
      <c r="J112" s="22">
        <v>351</v>
      </c>
      <c r="K112" s="25">
        <f t="shared" si="7"/>
        <v>1.4245014245014245</v>
      </c>
      <c r="L112" s="30">
        <v>4</v>
      </c>
      <c r="M112" s="28">
        <v>366</v>
      </c>
      <c r="N112" s="31">
        <f t="shared" si="10"/>
        <v>1.0928961748633881</v>
      </c>
      <c r="O112"/>
    </row>
    <row r="113" spans="1:15" x14ac:dyDescent="0.25">
      <c r="A113" s="3" t="s">
        <v>224</v>
      </c>
      <c r="B113" s="3" t="s">
        <v>197</v>
      </c>
      <c r="C113" s="4">
        <v>5</v>
      </c>
      <c r="D113" s="4">
        <v>1447</v>
      </c>
      <c r="E113" s="8">
        <f t="shared" si="11"/>
        <v>0.3455425017277125</v>
      </c>
      <c r="F113" s="5">
        <v>10</v>
      </c>
      <c r="G113" s="5">
        <v>1501</v>
      </c>
      <c r="H113" s="11">
        <f t="shared" si="8"/>
        <v>0.66622251832111923</v>
      </c>
      <c r="I113" s="14">
        <v>14</v>
      </c>
      <c r="J113" s="22">
        <v>1482</v>
      </c>
      <c r="K113" s="25">
        <f t="shared" si="7"/>
        <v>0.94466936572199733</v>
      </c>
      <c r="L113" s="30">
        <v>11</v>
      </c>
      <c r="M113" s="29">
        <v>1462</v>
      </c>
      <c r="N113" s="31">
        <f t="shared" si="10"/>
        <v>0.75239398084815323</v>
      </c>
      <c r="O113"/>
    </row>
    <row r="114" spans="1:15" x14ac:dyDescent="0.25">
      <c r="A114" s="3" t="s">
        <v>226</v>
      </c>
      <c r="B114" s="3" t="s">
        <v>291</v>
      </c>
      <c r="C114" s="4">
        <v>0</v>
      </c>
      <c r="D114" s="4">
        <v>245</v>
      </c>
      <c r="E114" s="8">
        <f t="shared" si="11"/>
        <v>0</v>
      </c>
      <c r="F114" s="5">
        <v>5</v>
      </c>
      <c r="G114" s="5">
        <v>229</v>
      </c>
      <c r="H114" s="11">
        <f t="shared" si="8"/>
        <v>2.1834061135371177</v>
      </c>
      <c r="I114" s="14">
        <v>6</v>
      </c>
      <c r="J114" s="22">
        <v>219</v>
      </c>
      <c r="K114" s="25">
        <f t="shared" si="7"/>
        <v>2.7397260273972601</v>
      </c>
      <c r="L114" s="30">
        <v>5</v>
      </c>
      <c r="M114" s="28">
        <v>229</v>
      </c>
      <c r="N114" s="31">
        <f t="shared" si="10"/>
        <v>2.1834061135371177</v>
      </c>
      <c r="O114"/>
    </row>
    <row r="115" spans="1:15" x14ac:dyDescent="0.25">
      <c r="A115" s="3" t="s">
        <v>228</v>
      </c>
      <c r="B115" s="3" t="s">
        <v>295</v>
      </c>
      <c r="C115" s="4">
        <v>0</v>
      </c>
      <c r="D115" s="4">
        <v>268</v>
      </c>
      <c r="E115" s="8">
        <f t="shared" si="11"/>
        <v>0</v>
      </c>
      <c r="F115" s="5">
        <v>1</v>
      </c>
      <c r="G115" s="5">
        <v>281</v>
      </c>
      <c r="H115" s="11">
        <f t="shared" si="8"/>
        <v>0.35587188612099641</v>
      </c>
      <c r="I115" s="14">
        <v>2</v>
      </c>
      <c r="J115" s="22">
        <v>293</v>
      </c>
      <c r="K115" s="25">
        <f t="shared" si="7"/>
        <v>0.68259385665529015</v>
      </c>
      <c r="L115" s="30">
        <v>4</v>
      </c>
      <c r="M115" s="28">
        <v>312</v>
      </c>
      <c r="N115" s="31">
        <f t="shared" si="10"/>
        <v>1.2820512820512819</v>
      </c>
      <c r="O115"/>
    </row>
    <row r="116" spans="1:15" x14ac:dyDescent="0.25">
      <c r="A116" s="3" t="s">
        <v>230</v>
      </c>
      <c r="B116" s="3" t="s">
        <v>20</v>
      </c>
      <c r="C116" s="4">
        <v>11</v>
      </c>
      <c r="D116" s="4">
        <v>450</v>
      </c>
      <c r="E116" s="8">
        <f t="shared" si="11"/>
        <v>2.4444444444444446</v>
      </c>
      <c r="F116" s="5">
        <v>7</v>
      </c>
      <c r="G116" s="5">
        <v>436</v>
      </c>
      <c r="H116" s="11">
        <f t="shared" si="8"/>
        <v>1.6055045871559634</v>
      </c>
      <c r="I116" s="14">
        <v>16</v>
      </c>
      <c r="J116" s="22">
        <v>455</v>
      </c>
      <c r="K116" s="25">
        <f t="shared" si="7"/>
        <v>3.5164835164835164</v>
      </c>
      <c r="L116" s="30">
        <v>19</v>
      </c>
      <c r="M116" s="28">
        <v>441</v>
      </c>
      <c r="N116" s="31">
        <f t="shared" si="10"/>
        <v>4.308390022675737</v>
      </c>
      <c r="O116"/>
    </row>
    <row r="117" spans="1:15" x14ac:dyDescent="0.25">
      <c r="A117" s="3" t="s">
        <v>232</v>
      </c>
      <c r="B117" s="3" t="s">
        <v>293</v>
      </c>
      <c r="C117" s="4">
        <v>0</v>
      </c>
      <c r="D117" s="4">
        <v>424</v>
      </c>
      <c r="E117" s="8">
        <f t="shared" si="11"/>
        <v>0</v>
      </c>
      <c r="F117" s="5">
        <v>0</v>
      </c>
      <c r="G117" s="5">
        <v>492</v>
      </c>
      <c r="H117" s="11">
        <f t="shared" si="8"/>
        <v>0</v>
      </c>
      <c r="I117" s="14">
        <v>3</v>
      </c>
      <c r="J117" s="22">
        <v>490</v>
      </c>
      <c r="K117" s="25">
        <f t="shared" si="7"/>
        <v>0.61224489795918369</v>
      </c>
      <c r="L117" s="30">
        <v>6</v>
      </c>
      <c r="M117" s="28">
        <v>564</v>
      </c>
      <c r="N117" s="31">
        <f t="shared" si="10"/>
        <v>1.0638297872340425</v>
      </c>
      <c r="O117"/>
    </row>
    <row r="118" spans="1:15" x14ac:dyDescent="0.25">
      <c r="A118" s="3" t="s">
        <v>234</v>
      </c>
      <c r="B118" s="3" t="s">
        <v>207</v>
      </c>
      <c r="C118" s="4">
        <v>1</v>
      </c>
      <c r="D118" s="4">
        <v>307</v>
      </c>
      <c r="E118" s="8">
        <f t="shared" si="11"/>
        <v>0.32573289902280134</v>
      </c>
      <c r="F118" s="5">
        <v>1</v>
      </c>
      <c r="G118" s="5">
        <v>351</v>
      </c>
      <c r="H118" s="11">
        <f t="shared" si="8"/>
        <v>0.28490028490028491</v>
      </c>
      <c r="I118" s="14">
        <v>4</v>
      </c>
      <c r="J118" s="22">
        <v>328</v>
      </c>
      <c r="K118" s="25">
        <f t="shared" si="7"/>
        <v>1.2195121951219512</v>
      </c>
      <c r="L118" s="30">
        <v>10</v>
      </c>
      <c r="M118" s="28">
        <v>383</v>
      </c>
      <c r="N118" s="31">
        <f t="shared" si="10"/>
        <v>2.610966057441253</v>
      </c>
      <c r="O118"/>
    </row>
    <row r="119" spans="1:15" x14ac:dyDescent="0.25">
      <c r="A119" s="3" t="s">
        <v>236</v>
      </c>
      <c r="B119" s="3" t="s">
        <v>301</v>
      </c>
      <c r="C119" s="4">
        <v>0</v>
      </c>
      <c r="D119" s="4">
        <v>361</v>
      </c>
      <c r="E119" s="8">
        <f t="shared" si="11"/>
        <v>0</v>
      </c>
      <c r="F119" s="5">
        <v>0</v>
      </c>
      <c r="G119" s="5">
        <v>322</v>
      </c>
      <c r="H119" s="11">
        <f t="shared" si="8"/>
        <v>0</v>
      </c>
      <c r="I119" s="14">
        <v>2</v>
      </c>
      <c r="J119" s="22">
        <v>343</v>
      </c>
      <c r="K119" s="25">
        <f t="shared" si="7"/>
        <v>0.58309037900874638</v>
      </c>
      <c r="L119" s="30">
        <v>3</v>
      </c>
      <c r="M119" s="28">
        <v>339</v>
      </c>
      <c r="N119" s="31">
        <f t="shared" si="10"/>
        <v>0.88495575221238942</v>
      </c>
      <c r="O119"/>
    </row>
    <row r="120" spans="1:15" x14ac:dyDescent="0.25">
      <c r="A120" s="3" t="s">
        <v>238</v>
      </c>
      <c r="B120" s="3" t="s">
        <v>297</v>
      </c>
      <c r="C120" s="4">
        <v>0</v>
      </c>
      <c r="D120" s="4">
        <v>468</v>
      </c>
      <c r="E120" s="8">
        <f t="shared" si="11"/>
        <v>0</v>
      </c>
      <c r="F120" s="5">
        <v>0</v>
      </c>
      <c r="G120" s="5">
        <v>403</v>
      </c>
      <c r="H120" s="11">
        <f t="shared" si="8"/>
        <v>0</v>
      </c>
      <c r="I120" s="14">
        <v>3</v>
      </c>
      <c r="J120" s="22">
        <v>384</v>
      </c>
      <c r="K120" s="25">
        <f t="shared" si="7"/>
        <v>0.78125</v>
      </c>
      <c r="L120" s="30">
        <v>3</v>
      </c>
      <c r="M120" s="28">
        <v>435</v>
      </c>
      <c r="N120" s="31">
        <f t="shared" si="10"/>
        <v>0.68965517241379315</v>
      </c>
      <c r="O120"/>
    </row>
    <row r="121" spans="1:15" x14ac:dyDescent="0.25">
      <c r="A121" s="3" t="s">
        <v>240</v>
      </c>
      <c r="B121" s="3" t="s">
        <v>299</v>
      </c>
      <c r="C121" s="4">
        <v>0</v>
      </c>
      <c r="D121" s="4">
        <v>314</v>
      </c>
      <c r="E121" s="8">
        <f t="shared" si="11"/>
        <v>0</v>
      </c>
      <c r="F121" s="5">
        <v>0</v>
      </c>
      <c r="G121" s="5">
        <v>345</v>
      </c>
      <c r="H121" s="11">
        <f t="shared" si="8"/>
        <v>0</v>
      </c>
      <c r="I121" s="15">
        <v>1</v>
      </c>
      <c r="J121" s="22">
        <v>331</v>
      </c>
      <c r="K121" s="25">
        <f t="shared" si="7"/>
        <v>0.30211480362537763</v>
      </c>
      <c r="L121" s="30">
        <v>2</v>
      </c>
      <c r="M121" s="28">
        <v>346</v>
      </c>
      <c r="N121" s="31">
        <f t="shared" si="10"/>
        <v>0.57803468208092479</v>
      </c>
      <c r="O121"/>
    </row>
    <row r="122" spans="1:15" x14ac:dyDescent="0.25">
      <c r="A122" s="3" t="s">
        <v>242</v>
      </c>
      <c r="B122" s="3" t="s">
        <v>211</v>
      </c>
      <c r="C122" s="4">
        <v>6</v>
      </c>
      <c r="D122" s="4">
        <v>1917</v>
      </c>
      <c r="E122" s="8">
        <f t="shared" si="11"/>
        <v>0.3129890453834116</v>
      </c>
      <c r="F122" s="5">
        <v>5</v>
      </c>
      <c r="G122" s="5">
        <v>1918</v>
      </c>
      <c r="H122" s="11">
        <f t="shared" si="8"/>
        <v>0.26068821689259641</v>
      </c>
      <c r="I122" s="14">
        <v>4</v>
      </c>
      <c r="J122" s="22">
        <v>1738</v>
      </c>
      <c r="K122" s="25">
        <f t="shared" si="7"/>
        <v>0.23014959723820483</v>
      </c>
      <c r="L122" s="30">
        <v>10</v>
      </c>
      <c r="M122" s="29">
        <v>1794</v>
      </c>
      <c r="N122" s="31">
        <f t="shared" si="10"/>
        <v>0.55741360089186176</v>
      </c>
      <c r="O122"/>
    </row>
    <row r="123" spans="1:15" x14ac:dyDescent="0.25">
      <c r="A123" s="3" t="s">
        <v>244</v>
      </c>
      <c r="B123" s="3" t="s">
        <v>146</v>
      </c>
      <c r="C123" s="4">
        <v>2</v>
      </c>
      <c r="D123" s="4">
        <v>304</v>
      </c>
      <c r="E123" s="8">
        <f t="shared" si="11"/>
        <v>0.6578947368421052</v>
      </c>
      <c r="F123" s="5">
        <v>3</v>
      </c>
      <c r="G123" s="5">
        <v>329</v>
      </c>
      <c r="H123" s="11">
        <f t="shared" si="8"/>
        <v>0.91185410334346495</v>
      </c>
      <c r="I123" s="14">
        <v>4</v>
      </c>
      <c r="J123" s="22">
        <v>283</v>
      </c>
      <c r="K123" s="25">
        <f t="shared" si="7"/>
        <v>1.4134275618374559</v>
      </c>
      <c r="L123" s="30">
        <v>6</v>
      </c>
      <c r="M123" s="28">
        <v>320</v>
      </c>
      <c r="N123" s="31">
        <f t="shared" si="10"/>
        <v>1.875</v>
      </c>
      <c r="O123"/>
    </row>
    <row r="124" spans="1:15" x14ac:dyDescent="0.25">
      <c r="A124" s="3" t="s">
        <v>246</v>
      </c>
      <c r="B124" s="3" t="s">
        <v>142</v>
      </c>
      <c r="C124" s="4">
        <v>3</v>
      </c>
      <c r="D124" s="4">
        <v>438</v>
      </c>
      <c r="E124" s="8">
        <f t="shared" si="11"/>
        <v>0.68493150684931503</v>
      </c>
      <c r="F124" s="5">
        <v>7</v>
      </c>
      <c r="G124" s="5">
        <v>453</v>
      </c>
      <c r="H124" s="11">
        <f t="shared" si="8"/>
        <v>1.545253863134658</v>
      </c>
      <c r="I124" s="14">
        <v>9</v>
      </c>
      <c r="J124" s="22">
        <v>436</v>
      </c>
      <c r="K124" s="25">
        <f t="shared" si="7"/>
        <v>2.0642201834862388</v>
      </c>
      <c r="L124" s="30">
        <v>13</v>
      </c>
      <c r="M124" s="28">
        <v>434</v>
      </c>
      <c r="N124" s="31">
        <f t="shared" si="10"/>
        <v>2.9953917050691241</v>
      </c>
      <c r="O124"/>
    </row>
    <row r="125" spans="1:15" x14ac:dyDescent="0.25">
      <c r="A125" s="3" t="s">
        <v>248</v>
      </c>
      <c r="B125" s="3" t="s">
        <v>205</v>
      </c>
      <c r="C125" s="4">
        <v>1</v>
      </c>
      <c r="D125" s="4">
        <v>305</v>
      </c>
      <c r="E125" s="8">
        <f t="shared" si="11"/>
        <v>0.32786885245901637</v>
      </c>
      <c r="F125" s="5">
        <v>1</v>
      </c>
      <c r="G125" s="5">
        <v>279</v>
      </c>
      <c r="H125" s="11">
        <f t="shared" si="8"/>
        <v>0.35842293906810035</v>
      </c>
      <c r="I125" s="14">
        <v>1</v>
      </c>
      <c r="J125" s="22">
        <v>280</v>
      </c>
      <c r="K125" s="25">
        <f t="shared" si="7"/>
        <v>0.35714285714285715</v>
      </c>
      <c r="L125" s="30">
        <v>6</v>
      </c>
      <c r="M125" s="28">
        <v>296</v>
      </c>
      <c r="N125" s="31">
        <f t="shared" si="10"/>
        <v>2.0270270270270272</v>
      </c>
      <c r="O125"/>
    </row>
    <row r="126" spans="1:15" x14ac:dyDescent="0.25">
      <c r="A126" s="3" t="s">
        <v>249</v>
      </c>
      <c r="B126" s="3" t="s">
        <v>303</v>
      </c>
      <c r="C126" s="4">
        <v>0</v>
      </c>
      <c r="D126" s="4">
        <v>254</v>
      </c>
      <c r="E126" s="8">
        <f t="shared" si="11"/>
        <v>0</v>
      </c>
      <c r="F126" s="5">
        <v>5</v>
      </c>
      <c r="G126" s="5">
        <v>278</v>
      </c>
      <c r="H126" s="11">
        <f t="shared" si="8"/>
        <v>1.7985611510791366</v>
      </c>
      <c r="I126" s="13">
        <v>7</v>
      </c>
      <c r="J126" s="22">
        <v>280</v>
      </c>
      <c r="K126" s="25">
        <f t="shared" si="7"/>
        <v>2.5</v>
      </c>
      <c r="L126" s="30">
        <v>6</v>
      </c>
      <c r="M126" s="28">
        <v>306</v>
      </c>
      <c r="N126" s="31">
        <f t="shared" si="10"/>
        <v>1.9607843137254901</v>
      </c>
      <c r="O126"/>
    </row>
    <row r="127" spans="1:15" x14ac:dyDescent="0.25">
      <c r="A127" s="3" t="s">
        <v>251</v>
      </c>
      <c r="B127" s="3" t="s">
        <v>30</v>
      </c>
      <c r="C127" s="4">
        <v>22</v>
      </c>
      <c r="D127" s="4">
        <v>1056</v>
      </c>
      <c r="E127" s="8">
        <f t="shared" si="11"/>
        <v>2.083333333333333</v>
      </c>
      <c r="F127" s="5">
        <v>19</v>
      </c>
      <c r="G127" s="5">
        <v>982</v>
      </c>
      <c r="H127" s="11">
        <f t="shared" si="8"/>
        <v>1.9348268839103868</v>
      </c>
      <c r="I127" s="14">
        <v>27</v>
      </c>
      <c r="J127" s="22">
        <v>962</v>
      </c>
      <c r="K127" s="25">
        <f t="shared" si="7"/>
        <v>2.8066528066528069</v>
      </c>
      <c r="L127" s="30">
        <v>25</v>
      </c>
      <c r="M127" s="28">
        <v>915</v>
      </c>
      <c r="N127" s="31">
        <f t="shared" si="10"/>
        <v>2.7322404371584699</v>
      </c>
      <c r="O127"/>
    </row>
    <row r="128" spans="1:15" x14ac:dyDescent="0.25">
      <c r="A128" s="3" t="s">
        <v>253</v>
      </c>
      <c r="B128" s="3" t="s">
        <v>188</v>
      </c>
      <c r="C128" s="4">
        <v>2</v>
      </c>
      <c r="D128" s="4">
        <v>498</v>
      </c>
      <c r="E128" s="8">
        <f t="shared" si="11"/>
        <v>0.40160642570281119</v>
      </c>
      <c r="F128" s="5">
        <v>5</v>
      </c>
      <c r="G128" s="5">
        <v>482</v>
      </c>
      <c r="H128" s="11">
        <f t="shared" si="8"/>
        <v>1.0373443983402488</v>
      </c>
      <c r="I128" s="14">
        <v>7</v>
      </c>
      <c r="J128" s="22">
        <v>486</v>
      </c>
      <c r="K128" s="25">
        <f t="shared" si="7"/>
        <v>1.440329218106996</v>
      </c>
      <c r="L128" s="30">
        <v>5</v>
      </c>
      <c r="M128" s="28">
        <v>556</v>
      </c>
      <c r="N128" s="31">
        <f t="shared" si="10"/>
        <v>0.89928057553956831</v>
      </c>
      <c r="O128"/>
    </row>
    <row r="129" spans="1:15" x14ac:dyDescent="0.25">
      <c r="A129" s="3" t="s">
        <v>255</v>
      </c>
      <c r="B129" s="3" t="s">
        <v>227</v>
      </c>
      <c r="C129" s="4">
        <v>1</v>
      </c>
      <c r="D129" s="4">
        <v>441</v>
      </c>
      <c r="E129" s="8">
        <f t="shared" si="11"/>
        <v>0.22675736961451248</v>
      </c>
      <c r="F129" s="5">
        <v>0</v>
      </c>
      <c r="G129" s="5">
        <v>455</v>
      </c>
      <c r="H129" s="11">
        <f t="shared" si="8"/>
        <v>0</v>
      </c>
      <c r="I129" s="14">
        <v>1</v>
      </c>
      <c r="J129" s="22">
        <v>418</v>
      </c>
      <c r="K129" s="25">
        <f t="shared" si="7"/>
        <v>0.23923444976076555</v>
      </c>
      <c r="L129" s="30">
        <v>3</v>
      </c>
      <c r="M129" s="28">
        <v>467</v>
      </c>
      <c r="N129" s="31">
        <f t="shared" si="10"/>
        <v>0.64239828693790146</v>
      </c>
      <c r="O129"/>
    </row>
    <row r="130" spans="1:15" x14ac:dyDescent="0.25">
      <c r="A130" s="3" t="s">
        <v>257</v>
      </c>
      <c r="B130" s="3" t="s">
        <v>152</v>
      </c>
      <c r="C130" s="4">
        <v>6</v>
      </c>
      <c r="D130" s="4">
        <v>958</v>
      </c>
      <c r="E130" s="8">
        <f t="shared" ref="E130:E161" si="12">C130/D130*100</f>
        <v>0.62630480167014613</v>
      </c>
      <c r="F130" s="5">
        <v>1</v>
      </c>
      <c r="G130" s="5">
        <v>795</v>
      </c>
      <c r="H130" s="11">
        <f t="shared" si="8"/>
        <v>0.12578616352201258</v>
      </c>
      <c r="I130" s="14">
        <v>4</v>
      </c>
      <c r="J130" s="22">
        <v>729</v>
      </c>
      <c r="K130" s="25">
        <f t="shared" ref="K130:K160" si="13">I130/J130*100</f>
        <v>0.5486968449931412</v>
      </c>
      <c r="L130" s="30">
        <v>12</v>
      </c>
      <c r="M130" s="28">
        <v>685</v>
      </c>
      <c r="N130" s="31">
        <f t="shared" si="10"/>
        <v>1.7518248175182483</v>
      </c>
      <c r="O130"/>
    </row>
    <row r="131" spans="1:15" x14ac:dyDescent="0.25">
      <c r="A131" s="3" t="s">
        <v>259</v>
      </c>
      <c r="B131" s="3" t="s">
        <v>305</v>
      </c>
      <c r="C131" s="4">
        <v>0</v>
      </c>
      <c r="D131" s="4">
        <v>850</v>
      </c>
      <c r="E131" s="8">
        <f t="shared" si="12"/>
        <v>0</v>
      </c>
      <c r="F131" s="5">
        <v>2</v>
      </c>
      <c r="G131" s="5">
        <v>794</v>
      </c>
      <c r="H131" s="11">
        <f t="shared" ref="H131:H161" si="14">F131/G131*100</f>
        <v>0.25188916876574308</v>
      </c>
      <c r="I131" s="14">
        <v>2</v>
      </c>
      <c r="J131" s="22">
        <v>787</v>
      </c>
      <c r="K131" s="25">
        <f t="shared" si="13"/>
        <v>0.25412960609911056</v>
      </c>
      <c r="L131" s="30">
        <v>3</v>
      </c>
      <c r="M131" s="28">
        <v>820</v>
      </c>
      <c r="N131" s="31">
        <f t="shared" si="10"/>
        <v>0.36585365853658541</v>
      </c>
      <c r="O131"/>
    </row>
    <row r="132" spans="1:15" x14ac:dyDescent="0.25">
      <c r="A132" s="3" t="s">
        <v>261</v>
      </c>
      <c r="B132" s="3" t="s">
        <v>72</v>
      </c>
      <c r="C132" s="4">
        <v>8</v>
      </c>
      <c r="D132" s="4">
        <v>628</v>
      </c>
      <c r="E132" s="8">
        <f t="shared" si="12"/>
        <v>1.2738853503184715</v>
      </c>
      <c r="F132" s="5">
        <v>6</v>
      </c>
      <c r="G132" s="5">
        <v>619</v>
      </c>
      <c r="H132" s="11">
        <f t="shared" si="14"/>
        <v>0.96930533117932149</v>
      </c>
      <c r="I132" s="14">
        <v>9</v>
      </c>
      <c r="J132" s="22">
        <v>616</v>
      </c>
      <c r="K132" s="25">
        <f t="shared" si="13"/>
        <v>1.4610389610389609</v>
      </c>
      <c r="L132" s="30">
        <v>10</v>
      </c>
      <c r="M132" s="28">
        <v>765</v>
      </c>
      <c r="N132" s="31">
        <f t="shared" si="10"/>
        <v>1.3071895424836601</v>
      </c>
      <c r="O132"/>
    </row>
    <row r="133" spans="1:15" x14ac:dyDescent="0.25">
      <c r="A133" s="3" t="s">
        <v>263</v>
      </c>
      <c r="B133" s="3" t="s">
        <v>16</v>
      </c>
      <c r="C133" s="4">
        <v>15</v>
      </c>
      <c r="D133" s="4">
        <v>543</v>
      </c>
      <c r="E133" s="8">
        <f t="shared" si="12"/>
        <v>2.7624309392265194</v>
      </c>
      <c r="F133" s="5">
        <v>11</v>
      </c>
      <c r="G133" s="5">
        <v>541</v>
      </c>
      <c r="H133" s="11">
        <f t="shared" si="14"/>
        <v>2.033271719038817</v>
      </c>
      <c r="I133" s="14">
        <v>11</v>
      </c>
      <c r="J133" s="22">
        <v>472</v>
      </c>
      <c r="K133" s="25">
        <f t="shared" si="13"/>
        <v>2.3305084745762712</v>
      </c>
      <c r="L133" s="30">
        <v>14</v>
      </c>
      <c r="M133" s="28">
        <v>454</v>
      </c>
      <c r="N133" s="31">
        <f t="shared" si="10"/>
        <v>3.0837004405286343</v>
      </c>
      <c r="O133"/>
    </row>
    <row r="134" spans="1:15" x14ac:dyDescent="0.25">
      <c r="A134" s="3" t="s">
        <v>265</v>
      </c>
      <c r="B134" s="3" t="s">
        <v>116</v>
      </c>
      <c r="C134" s="4">
        <v>24</v>
      </c>
      <c r="D134" s="4">
        <v>2758</v>
      </c>
      <c r="E134" s="8">
        <f t="shared" si="12"/>
        <v>0.8701957940536621</v>
      </c>
      <c r="F134" s="5">
        <v>31</v>
      </c>
      <c r="G134" s="5">
        <v>2849</v>
      </c>
      <c r="H134" s="11">
        <f t="shared" si="14"/>
        <v>1.088101088101088</v>
      </c>
      <c r="I134" s="14">
        <v>38</v>
      </c>
      <c r="J134" s="22">
        <v>2940</v>
      </c>
      <c r="K134" s="25">
        <f t="shared" si="13"/>
        <v>1.292517006802721</v>
      </c>
      <c r="L134" s="30">
        <v>37</v>
      </c>
      <c r="M134" s="29">
        <v>3022</v>
      </c>
      <c r="N134" s="31">
        <f t="shared" si="10"/>
        <v>1.2243547319655859</v>
      </c>
      <c r="O134"/>
    </row>
    <row r="135" spans="1:15" x14ac:dyDescent="0.25">
      <c r="A135" s="3" t="s">
        <v>267</v>
      </c>
      <c r="B135" s="3" t="s">
        <v>9</v>
      </c>
      <c r="C135" s="4">
        <v>20</v>
      </c>
      <c r="D135" s="4">
        <v>624</v>
      </c>
      <c r="E135" s="8">
        <f t="shared" si="12"/>
        <v>3.2051282051282048</v>
      </c>
      <c r="F135" s="5">
        <v>11</v>
      </c>
      <c r="G135" s="5">
        <v>582</v>
      </c>
      <c r="H135" s="11">
        <f t="shared" si="14"/>
        <v>1.8900343642611683</v>
      </c>
      <c r="I135" s="14">
        <v>13</v>
      </c>
      <c r="J135" s="22">
        <v>570</v>
      </c>
      <c r="K135" s="25">
        <f t="shared" si="13"/>
        <v>2.2807017543859649</v>
      </c>
      <c r="L135" s="30">
        <v>14</v>
      </c>
      <c r="M135" s="28">
        <v>583</v>
      </c>
      <c r="N135" s="31">
        <f t="shared" si="10"/>
        <v>2.4013722126929671</v>
      </c>
      <c r="O135"/>
    </row>
    <row r="136" spans="1:15" x14ac:dyDescent="0.25">
      <c r="A136" s="3" t="s">
        <v>269</v>
      </c>
      <c r="B136" s="3" t="s">
        <v>241</v>
      </c>
      <c r="C136" s="4">
        <v>1</v>
      </c>
      <c r="D136" s="4">
        <v>585</v>
      </c>
      <c r="E136" s="8">
        <f t="shared" si="12"/>
        <v>0.17094017094017094</v>
      </c>
      <c r="F136" s="5">
        <v>3</v>
      </c>
      <c r="G136" s="5">
        <v>554</v>
      </c>
      <c r="H136" s="11">
        <f t="shared" si="14"/>
        <v>0.54151624548736454</v>
      </c>
      <c r="I136" s="14">
        <v>4</v>
      </c>
      <c r="J136" s="22">
        <v>542</v>
      </c>
      <c r="K136" s="25">
        <f t="shared" si="13"/>
        <v>0.73800738007380073</v>
      </c>
      <c r="L136" s="30">
        <v>6</v>
      </c>
      <c r="M136" s="28">
        <v>679</v>
      </c>
      <c r="N136" s="31">
        <f t="shared" si="10"/>
        <v>0.88365243004418259</v>
      </c>
      <c r="O136"/>
    </row>
    <row r="137" spans="1:15" x14ac:dyDescent="0.25">
      <c r="A137" s="3" t="s">
        <v>271</v>
      </c>
      <c r="B137" s="3" t="s">
        <v>48</v>
      </c>
      <c r="C137" s="4">
        <v>9</v>
      </c>
      <c r="D137" s="4">
        <v>558</v>
      </c>
      <c r="E137" s="8">
        <f t="shared" si="12"/>
        <v>1.6129032258064515</v>
      </c>
      <c r="F137" s="5">
        <v>8</v>
      </c>
      <c r="G137" s="5">
        <v>509</v>
      </c>
      <c r="H137" s="11">
        <f t="shared" si="14"/>
        <v>1.5717092337917484</v>
      </c>
      <c r="I137" s="14">
        <v>8</v>
      </c>
      <c r="J137" s="22">
        <v>486</v>
      </c>
      <c r="K137" s="25">
        <f t="shared" si="13"/>
        <v>1.6460905349794239</v>
      </c>
      <c r="L137" s="30">
        <v>7</v>
      </c>
      <c r="M137" s="28">
        <v>581</v>
      </c>
      <c r="N137" s="31">
        <f t="shared" si="10"/>
        <v>1.2048192771084338</v>
      </c>
      <c r="O137"/>
    </row>
    <row r="138" spans="1:15" x14ac:dyDescent="0.25">
      <c r="A138" s="3" t="s">
        <v>273</v>
      </c>
      <c r="B138" s="3" t="s">
        <v>164</v>
      </c>
      <c r="C138" s="4">
        <v>4</v>
      </c>
      <c r="D138" s="4">
        <v>773</v>
      </c>
      <c r="E138" s="8">
        <f t="shared" si="12"/>
        <v>0.51746442432082795</v>
      </c>
      <c r="F138" s="5">
        <v>5</v>
      </c>
      <c r="G138" s="5">
        <v>847</v>
      </c>
      <c r="H138" s="11">
        <f t="shared" si="14"/>
        <v>0.59031877213695394</v>
      </c>
      <c r="I138" s="14">
        <v>4</v>
      </c>
      <c r="J138" s="22">
        <v>868</v>
      </c>
      <c r="K138" s="25">
        <f t="shared" si="13"/>
        <v>0.46082949308755761</v>
      </c>
      <c r="L138" s="30">
        <v>5</v>
      </c>
      <c r="M138" s="28">
        <v>997</v>
      </c>
      <c r="N138" s="31">
        <f t="shared" si="10"/>
        <v>0.50150451354062187</v>
      </c>
      <c r="O138"/>
    </row>
    <row r="139" spans="1:15" x14ac:dyDescent="0.25">
      <c r="A139" s="3" t="s">
        <v>275</v>
      </c>
      <c r="B139" s="3" t="s">
        <v>225</v>
      </c>
      <c r="C139" s="4">
        <v>1</v>
      </c>
      <c r="D139" s="4">
        <v>431</v>
      </c>
      <c r="E139" s="8">
        <f t="shared" si="12"/>
        <v>0.23201856148491878</v>
      </c>
      <c r="F139" s="5">
        <v>2</v>
      </c>
      <c r="G139" s="5">
        <v>467</v>
      </c>
      <c r="H139" s="11">
        <f t="shared" si="14"/>
        <v>0.42826552462526768</v>
      </c>
      <c r="I139" s="14">
        <v>0</v>
      </c>
      <c r="J139" s="22">
        <v>448</v>
      </c>
      <c r="K139" s="25">
        <f t="shared" si="13"/>
        <v>0</v>
      </c>
      <c r="L139" s="30">
        <v>3</v>
      </c>
      <c r="M139" s="28">
        <v>502</v>
      </c>
      <c r="N139" s="31">
        <f t="shared" si="10"/>
        <v>0.59760956175298807</v>
      </c>
      <c r="O139"/>
    </row>
    <row r="140" spans="1:15" x14ac:dyDescent="0.25">
      <c r="A140" s="3" t="s">
        <v>277</v>
      </c>
      <c r="B140" s="3" t="s">
        <v>307</v>
      </c>
      <c r="C140" s="4">
        <v>0</v>
      </c>
      <c r="D140" s="4">
        <v>375</v>
      </c>
      <c r="E140" s="8">
        <f t="shared" si="12"/>
        <v>0</v>
      </c>
      <c r="F140" s="5">
        <v>0</v>
      </c>
      <c r="G140" s="5">
        <v>378</v>
      </c>
      <c r="H140" s="11">
        <f t="shared" si="14"/>
        <v>0</v>
      </c>
      <c r="I140" s="14">
        <v>0</v>
      </c>
      <c r="J140" s="22">
        <v>401</v>
      </c>
      <c r="K140" s="25">
        <f t="shared" si="13"/>
        <v>0</v>
      </c>
      <c r="L140" s="30">
        <v>0</v>
      </c>
      <c r="M140" s="28">
        <v>441</v>
      </c>
      <c r="N140" s="31">
        <f t="shared" si="10"/>
        <v>0</v>
      </c>
    </row>
    <row r="141" spans="1:15" x14ac:dyDescent="0.25">
      <c r="A141" s="3" t="s">
        <v>279</v>
      </c>
      <c r="B141" s="3" t="s">
        <v>180</v>
      </c>
      <c r="C141" s="4">
        <v>7</v>
      </c>
      <c r="D141" s="4">
        <v>1583</v>
      </c>
      <c r="E141" s="8">
        <f t="shared" si="12"/>
        <v>0.4421983575489577</v>
      </c>
      <c r="F141" s="5">
        <v>8</v>
      </c>
      <c r="G141" s="5">
        <v>1531</v>
      </c>
      <c r="H141" s="11">
        <f t="shared" si="14"/>
        <v>0.52253429131286744</v>
      </c>
      <c r="I141" s="14">
        <v>10</v>
      </c>
      <c r="J141" s="22">
        <v>1606</v>
      </c>
      <c r="K141" s="25">
        <f t="shared" si="13"/>
        <v>0.62266500622665</v>
      </c>
      <c r="L141" s="30">
        <v>12</v>
      </c>
      <c r="M141" s="29">
        <v>1538</v>
      </c>
      <c r="N141" s="31">
        <f t="shared" si="10"/>
        <v>0.78023407022106639</v>
      </c>
      <c r="O141"/>
    </row>
    <row r="142" spans="1:15" x14ac:dyDescent="0.25">
      <c r="A142" s="3" t="s">
        <v>281</v>
      </c>
      <c r="B142" s="3" t="s">
        <v>201</v>
      </c>
      <c r="C142" s="4">
        <v>1</v>
      </c>
      <c r="D142" s="4">
        <v>291</v>
      </c>
      <c r="E142" s="8">
        <f t="shared" si="12"/>
        <v>0.3436426116838488</v>
      </c>
      <c r="F142" s="5">
        <v>3</v>
      </c>
      <c r="G142" s="5">
        <v>267</v>
      </c>
      <c r="H142" s="11">
        <f t="shared" si="14"/>
        <v>1.1235955056179776</v>
      </c>
      <c r="I142" s="14">
        <v>4</v>
      </c>
      <c r="J142" s="22">
        <v>284</v>
      </c>
      <c r="K142" s="25">
        <f t="shared" si="13"/>
        <v>1.4084507042253522</v>
      </c>
      <c r="L142" s="30">
        <v>2</v>
      </c>
      <c r="M142" s="28">
        <v>350</v>
      </c>
      <c r="N142" s="31">
        <f t="shared" si="10"/>
        <v>0.5714285714285714</v>
      </c>
      <c r="O142"/>
    </row>
    <row r="143" spans="1:15" x14ac:dyDescent="0.25">
      <c r="A143" s="3" t="s">
        <v>282</v>
      </c>
      <c r="B143" s="3" t="s">
        <v>309</v>
      </c>
      <c r="C143" s="4">
        <v>0</v>
      </c>
      <c r="D143" s="4">
        <v>376</v>
      </c>
      <c r="E143" s="8">
        <f t="shared" si="12"/>
        <v>0</v>
      </c>
      <c r="F143" s="5">
        <v>1</v>
      </c>
      <c r="G143" s="5">
        <v>434</v>
      </c>
      <c r="H143" s="11">
        <f t="shared" si="14"/>
        <v>0.2304147465437788</v>
      </c>
      <c r="I143" s="14">
        <v>1</v>
      </c>
      <c r="J143" s="22">
        <v>391</v>
      </c>
      <c r="K143" s="25">
        <f t="shared" si="13"/>
        <v>0.25575447570332482</v>
      </c>
      <c r="L143" s="30">
        <v>1</v>
      </c>
      <c r="M143" s="28">
        <v>479</v>
      </c>
      <c r="N143" s="31">
        <f t="shared" si="10"/>
        <v>0.20876826722338201</v>
      </c>
      <c r="O143"/>
    </row>
    <row r="144" spans="1:15" x14ac:dyDescent="0.25">
      <c r="A144" s="3" t="s">
        <v>284</v>
      </c>
      <c r="B144" s="3" t="s">
        <v>229</v>
      </c>
      <c r="C144" s="4">
        <v>4</v>
      </c>
      <c r="D144" s="4">
        <v>1770</v>
      </c>
      <c r="E144" s="8">
        <f t="shared" si="12"/>
        <v>0.22598870056497175</v>
      </c>
      <c r="F144" s="5">
        <v>4</v>
      </c>
      <c r="G144" s="5">
        <v>1634</v>
      </c>
      <c r="H144" s="11">
        <f t="shared" si="14"/>
        <v>0.24479804161566704</v>
      </c>
      <c r="I144" s="14">
        <v>7</v>
      </c>
      <c r="J144" s="22">
        <v>1620</v>
      </c>
      <c r="K144" s="25">
        <f t="shared" si="13"/>
        <v>0.43209876543209874</v>
      </c>
      <c r="L144" s="30">
        <v>6</v>
      </c>
      <c r="M144" s="29">
        <v>1751</v>
      </c>
      <c r="N144" s="31">
        <f t="shared" ref="N144:N150" si="15">L144/M144*100</f>
        <v>0.34266133637921187</v>
      </c>
      <c r="O144"/>
    </row>
    <row r="145" spans="1:15" x14ac:dyDescent="0.25">
      <c r="A145" s="3" t="s">
        <v>286</v>
      </c>
      <c r="B145" s="3" t="s">
        <v>311</v>
      </c>
      <c r="C145" s="4">
        <v>0</v>
      </c>
      <c r="D145" s="4">
        <v>707</v>
      </c>
      <c r="E145" s="8">
        <f t="shared" si="12"/>
        <v>0</v>
      </c>
      <c r="F145" s="5">
        <v>2</v>
      </c>
      <c r="G145" s="5">
        <v>725</v>
      </c>
      <c r="H145" s="11">
        <f t="shared" si="14"/>
        <v>0.27586206896551724</v>
      </c>
      <c r="I145" s="14">
        <v>2</v>
      </c>
      <c r="J145" s="22">
        <v>726</v>
      </c>
      <c r="K145" s="25">
        <f t="shared" si="13"/>
        <v>0.27548209366391185</v>
      </c>
      <c r="L145" s="30">
        <v>0</v>
      </c>
      <c r="M145" s="28">
        <v>705</v>
      </c>
      <c r="N145" s="31">
        <f t="shared" si="15"/>
        <v>0</v>
      </c>
      <c r="O145"/>
    </row>
    <row r="146" spans="1:15" x14ac:dyDescent="0.25">
      <c r="A146" s="3" t="s">
        <v>288</v>
      </c>
      <c r="B146" s="3" t="s">
        <v>102</v>
      </c>
      <c r="C146" s="4">
        <v>5</v>
      </c>
      <c r="D146" s="4">
        <v>530</v>
      </c>
      <c r="E146" s="8">
        <f t="shared" si="12"/>
        <v>0.94339622641509435</v>
      </c>
      <c r="F146" s="5">
        <v>5</v>
      </c>
      <c r="G146" s="5">
        <v>519</v>
      </c>
      <c r="H146" s="11">
        <f t="shared" si="14"/>
        <v>0.96339113680154131</v>
      </c>
      <c r="I146" s="14">
        <v>4</v>
      </c>
      <c r="J146" s="22">
        <v>501</v>
      </c>
      <c r="K146" s="25">
        <f t="shared" si="13"/>
        <v>0.79840319361277434</v>
      </c>
      <c r="L146" s="30">
        <v>4</v>
      </c>
      <c r="M146" s="28">
        <v>502</v>
      </c>
      <c r="N146" s="31">
        <f t="shared" si="15"/>
        <v>0.79681274900398402</v>
      </c>
      <c r="O146"/>
    </row>
    <row r="147" spans="1:15" x14ac:dyDescent="0.25">
      <c r="A147" s="3" t="s">
        <v>290</v>
      </c>
      <c r="B147" s="3" t="s">
        <v>313</v>
      </c>
      <c r="C147" s="4">
        <v>0</v>
      </c>
      <c r="D147" s="4">
        <v>618</v>
      </c>
      <c r="E147" s="8">
        <f t="shared" si="12"/>
        <v>0</v>
      </c>
      <c r="F147" s="5">
        <v>0</v>
      </c>
      <c r="G147" s="5">
        <v>598</v>
      </c>
      <c r="H147" s="11">
        <f t="shared" si="14"/>
        <v>0</v>
      </c>
      <c r="I147" s="14">
        <v>3</v>
      </c>
      <c r="J147" s="22">
        <v>586</v>
      </c>
      <c r="K147" s="25">
        <f t="shared" si="13"/>
        <v>0.51194539249146753</v>
      </c>
      <c r="L147" s="30">
        <v>3</v>
      </c>
      <c r="M147" s="28">
        <v>626</v>
      </c>
      <c r="N147" s="31">
        <f t="shared" si="15"/>
        <v>0.47923322683706071</v>
      </c>
      <c r="O147"/>
    </row>
    <row r="148" spans="1:15" x14ac:dyDescent="0.25">
      <c r="A148" s="3" t="s">
        <v>292</v>
      </c>
      <c r="B148" s="3" t="s">
        <v>78</v>
      </c>
      <c r="C148" s="4">
        <v>10</v>
      </c>
      <c r="D148" s="4">
        <v>852</v>
      </c>
      <c r="E148" s="8">
        <f t="shared" si="12"/>
        <v>1.1737089201877933</v>
      </c>
      <c r="F148" s="5">
        <v>11</v>
      </c>
      <c r="G148" s="5">
        <v>853</v>
      </c>
      <c r="H148" s="11">
        <f t="shared" si="14"/>
        <v>1.2895662368112544</v>
      </c>
      <c r="I148" s="14">
        <v>16</v>
      </c>
      <c r="J148" s="22">
        <v>872</v>
      </c>
      <c r="K148" s="25">
        <f t="shared" si="13"/>
        <v>1.834862385321101</v>
      </c>
      <c r="L148" s="30">
        <v>14</v>
      </c>
      <c r="M148" s="29">
        <v>1010</v>
      </c>
      <c r="N148" s="31">
        <f t="shared" si="15"/>
        <v>1.3861386138613863</v>
      </c>
      <c r="O148"/>
    </row>
    <row r="149" spans="1:15" x14ac:dyDescent="0.25">
      <c r="A149" s="3" t="s">
        <v>294</v>
      </c>
      <c r="B149" s="3" t="s">
        <v>104</v>
      </c>
      <c r="C149" s="4">
        <v>11</v>
      </c>
      <c r="D149" s="4">
        <v>1188</v>
      </c>
      <c r="E149" s="8">
        <f t="shared" si="12"/>
        <v>0.92592592592592582</v>
      </c>
      <c r="F149" s="5">
        <v>11</v>
      </c>
      <c r="G149" s="5">
        <v>1215</v>
      </c>
      <c r="H149" s="11">
        <f t="shared" si="14"/>
        <v>0.90534979423868311</v>
      </c>
      <c r="I149" s="13">
        <v>15</v>
      </c>
      <c r="J149" s="22">
        <v>1156</v>
      </c>
      <c r="K149" s="25">
        <f t="shared" si="13"/>
        <v>1.2975778546712802</v>
      </c>
      <c r="L149" s="30">
        <v>14</v>
      </c>
      <c r="M149" s="29">
        <v>1326</v>
      </c>
      <c r="N149" s="31">
        <f t="shared" si="15"/>
        <v>1.0558069381598794</v>
      </c>
      <c r="O149"/>
    </row>
    <row r="150" spans="1:15" x14ac:dyDescent="0.25">
      <c r="A150" s="3" t="s">
        <v>296</v>
      </c>
      <c r="B150" s="3" t="s">
        <v>84</v>
      </c>
      <c r="C150" s="4">
        <v>5</v>
      </c>
      <c r="D150" s="4">
        <v>440</v>
      </c>
      <c r="E150" s="8">
        <f t="shared" si="12"/>
        <v>1.1363636363636365</v>
      </c>
      <c r="F150" s="5">
        <v>7</v>
      </c>
      <c r="G150" s="5">
        <v>447</v>
      </c>
      <c r="H150" s="11">
        <f t="shared" si="14"/>
        <v>1.5659955257270695</v>
      </c>
      <c r="I150" s="14">
        <v>13</v>
      </c>
      <c r="J150" s="22">
        <v>433</v>
      </c>
      <c r="K150" s="25">
        <f t="shared" si="13"/>
        <v>3.0023094688221708</v>
      </c>
      <c r="L150" s="30">
        <v>12</v>
      </c>
      <c r="M150" s="28">
        <v>472</v>
      </c>
      <c r="N150" s="31">
        <f t="shared" si="15"/>
        <v>2.5423728813559325</v>
      </c>
      <c r="O150"/>
    </row>
    <row r="151" spans="1:15" x14ac:dyDescent="0.25">
      <c r="A151" s="3" t="s">
        <v>298</v>
      </c>
      <c r="B151" s="3" t="s">
        <v>58</v>
      </c>
      <c r="C151" s="4">
        <v>12</v>
      </c>
      <c r="D151" s="4">
        <v>806</v>
      </c>
      <c r="E151" s="8">
        <f t="shared" si="12"/>
        <v>1.4888337468982631</v>
      </c>
      <c r="F151" s="5">
        <v>7</v>
      </c>
      <c r="G151" s="5">
        <v>772</v>
      </c>
      <c r="H151" s="11">
        <f t="shared" si="14"/>
        <v>0.90673575129533668</v>
      </c>
      <c r="I151" s="14">
        <v>9</v>
      </c>
      <c r="J151" s="22">
        <v>751</v>
      </c>
      <c r="K151" s="25">
        <f t="shared" si="13"/>
        <v>1.1984021304926764</v>
      </c>
      <c r="L151" s="30">
        <v>10</v>
      </c>
      <c r="M151" s="28">
        <v>735</v>
      </c>
      <c r="N151" s="31">
        <f t="shared" ref="N151:N159" si="16">L151/M151*100</f>
        <v>1.3605442176870748</v>
      </c>
      <c r="O151"/>
    </row>
    <row r="152" spans="1:15" x14ac:dyDescent="0.25">
      <c r="A152" s="3" t="s">
        <v>300</v>
      </c>
      <c r="B152" s="3" t="s">
        <v>316</v>
      </c>
      <c r="C152" s="4">
        <v>0</v>
      </c>
      <c r="D152" s="4">
        <v>252</v>
      </c>
      <c r="E152" s="8">
        <f t="shared" si="12"/>
        <v>0</v>
      </c>
      <c r="F152" s="10"/>
      <c r="G152" s="10"/>
      <c r="H152" s="10"/>
      <c r="I152" s="16"/>
      <c r="J152" s="16"/>
      <c r="K152" s="16"/>
      <c r="L152" s="16"/>
      <c r="M152" s="16"/>
      <c r="N152" s="32"/>
      <c r="O152"/>
    </row>
    <row r="153" spans="1:15" x14ac:dyDescent="0.25">
      <c r="A153" s="3" t="s">
        <v>302</v>
      </c>
      <c r="B153" s="3" t="s">
        <v>98</v>
      </c>
      <c r="C153" s="4">
        <v>3</v>
      </c>
      <c r="D153" s="4">
        <v>305</v>
      </c>
      <c r="E153" s="8">
        <f t="shared" si="12"/>
        <v>0.98360655737704927</v>
      </c>
      <c r="F153" s="5">
        <v>6</v>
      </c>
      <c r="G153" s="5">
        <v>317</v>
      </c>
      <c r="H153" s="11">
        <f t="shared" si="14"/>
        <v>1.8927444794952681</v>
      </c>
      <c r="I153" s="14">
        <v>5</v>
      </c>
      <c r="J153" s="22">
        <v>309</v>
      </c>
      <c r="K153" s="25">
        <f t="shared" si="13"/>
        <v>1.6181229773462782</v>
      </c>
      <c r="L153" s="30">
        <v>12</v>
      </c>
      <c r="M153" s="28">
        <v>328</v>
      </c>
      <c r="N153" s="31">
        <f t="shared" si="16"/>
        <v>3.6585365853658534</v>
      </c>
      <c r="O153"/>
    </row>
    <row r="154" spans="1:15" x14ac:dyDescent="0.25">
      <c r="A154" s="3" t="s">
        <v>304</v>
      </c>
      <c r="B154" s="3" t="s">
        <v>186</v>
      </c>
      <c r="C154" s="4">
        <v>6</v>
      </c>
      <c r="D154" s="4">
        <v>1492</v>
      </c>
      <c r="E154" s="8">
        <f t="shared" si="12"/>
        <v>0.40214477211796246</v>
      </c>
      <c r="F154" s="5">
        <v>10</v>
      </c>
      <c r="G154" s="5">
        <v>1596</v>
      </c>
      <c r="H154" s="11">
        <f t="shared" si="14"/>
        <v>0.62656641604010022</v>
      </c>
      <c r="I154" s="14">
        <v>12</v>
      </c>
      <c r="J154" s="22">
        <v>1574</v>
      </c>
      <c r="K154" s="25">
        <f t="shared" si="13"/>
        <v>0.76238881829733163</v>
      </c>
      <c r="L154" s="30">
        <v>8</v>
      </c>
      <c r="M154" s="29">
        <v>1657</v>
      </c>
      <c r="N154" s="31">
        <f t="shared" si="16"/>
        <v>0.48280024140012073</v>
      </c>
      <c r="O154"/>
    </row>
    <row r="155" spans="1:15" x14ac:dyDescent="0.25">
      <c r="A155" s="3" t="s">
        <v>306</v>
      </c>
      <c r="B155" s="3" t="s">
        <v>162</v>
      </c>
      <c r="C155" s="4">
        <v>7</v>
      </c>
      <c r="D155" s="4">
        <v>1264</v>
      </c>
      <c r="E155" s="8">
        <f t="shared" si="12"/>
        <v>0.55379746835443033</v>
      </c>
      <c r="F155" s="5">
        <v>4</v>
      </c>
      <c r="G155" s="5">
        <v>1254</v>
      </c>
      <c r="H155" s="11">
        <f t="shared" si="14"/>
        <v>0.31897926634768742</v>
      </c>
      <c r="I155" s="14">
        <v>17</v>
      </c>
      <c r="J155" s="22">
        <v>1276</v>
      </c>
      <c r="K155" s="25">
        <f t="shared" si="13"/>
        <v>1.3322884012539185</v>
      </c>
      <c r="L155" s="30">
        <v>17</v>
      </c>
      <c r="M155" s="29">
        <v>1493</v>
      </c>
      <c r="N155" s="31">
        <f t="shared" si="16"/>
        <v>1.1386470194239784</v>
      </c>
      <c r="O155"/>
    </row>
    <row r="156" spans="1:15" x14ac:dyDescent="0.25">
      <c r="A156" s="3" t="s">
        <v>308</v>
      </c>
      <c r="B156" s="3" t="s">
        <v>237</v>
      </c>
      <c r="C156" s="4">
        <v>1</v>
      </c>
      <c r="D156" s="4">
        <v>502</v>
      </c>
      <c r="E156" s="8">
        <f t="shared" si="12"/>
        <v>0.19920318725099601</v>
      </c>
      <c r="F156" s="5">
        <v>0</v>
      </c>
      <c r="G156" s="5">
        <v>468</v>
      </c>
      <c r="H156" s="11">
        <f t="shared" si="14"/>
        <v>0</v>
      </c>
      <c r="I156" s="14">
        <v>0</v>
      </c>
      <c r="J156" s="22">
        <v>488</v>
      </c>
      <c r="K156" s="25">
        <f t="shared" si="13"/>
        <v>0</v>
      </c>
      <c r="L156" s="30">
        <v>4</v>
      </c>
      <c r="M156" s="28">
        <v>506</v>
      </c>
      <c r="N156" s="31">
        <f t="shared" si="16"/>
        <v>0.79051383399209485</v>
      </c>
      <c r="O156"/>
    </row>
    <row r="157" spans="1:15" x14ac:dyDescent="0.25">
      <c r="A157" s="3" t="s">
        <v>310</v>
      </c>
      <c r="B157" s="3" t="s">
        <v>245</v>
      </c>
      <c r="C157" s="4">
        <v>1</v>
      </c>
      <c r="D157" s="4">
        <v>1222</v>
      </c>
      <c r="E157" s="8">
        <f t="shared" si="12"/>
        <v>8.1833060556464818E-2</v>
      </c>
      <c r="F157" s="5">
        <v>3</v>
      </c>
      <c r="G157" s="5">
        <v>1357</v>
      </c>
      <c r="H157" s="11">
        <f t="shared" si="14"/>
        <v>0.2210759027266028</v>
      </c>
      <c r="I157" s="15">
        <v>6</v>
      </c>
      <c r="J157" s="22">
        <v>1388</v>
      </c>
      <c r="K157" s="25">
        <f t="shared" si="13"/>
        <v>0.43227665706051877</v>
      </c>
      <c r="L157" s="30">
        <v>10</v>
      </c>
      <c r="M157" s="29">
        <v>1452</v>
      </c>
      <c r="N157" s="31">
        <f t="shared" si="16"/>
        <v>0.68870523415977969</v>
      </c>
      <c r="O157"/>
    </row>
    <row r="158" spans="1:15" x14ac:dyDescent="0.25">
      <c r="A158" s="3" t="s">
        <v>312</v>
      </c>
      <c r="B158" s="3" t="s">
        <v>199</v>
      </c>
      <c r="C158" s="4">
        <v>2</v>
      </c>
      <c r="D158" s="4">
        <v>580</v>
      </c>
      <c r="E158" s="8">
        <f t="shared" si="12"/>
        <v>0.34482758620689657</v>
      </c>
      <c r="F158" s="5">
        <v>2</v>
      </c>
      <c r="G158" s="5">
        <v>572</v>
      </c>
      <c r="H158" s="11">
        <f t="shared" si="14"/>
        <v>0.34965034965034963</v>
      </c>
      <c r="I158" s="14">
        <v>2</v>
      </c>
      <c r="J158" s="22">
        <v>506</v>
      </c>
      <c r="K158" s="25">
        <f t="shared" si="13"/>
        <v>0.39525691699604742</v>
      </c>
      <c r="L158" s="30">
        <v>4</v>
      </c>
      <c r="M158" s="28">
        <v>590</v>
      </c>
      <c r="N158" s="31">
        <f t="shared" si="16"/>
        <v>0.67796610169491522</v>
      </c>
      <c r="O158"/>
    </row>
    <row r="159" spans="1:15" x14ac:dyDescent="0.25">
      <c r="A159" s="3" t="s">
        <v>314</v>
      </c>
      <c r="B159" s="3" t="s">
        <v>315</v>
      </c>
      <c r="C159" s="4">
        <v>0</v>
      </c>
      <c r="D159" s="4">
        <v>707</v>
      </c>
      <c r="E159" s="8">
        <f t="shared" si="12"/>
        <v>0</v>
      </c>
      <c r="F159" s="5">
        <v>2</v>
      </c>
      <c r="G159" s="5">
        <v>637</v>
      </c>
      <c r="H159" s="11">
        <f t="shared" si="14"/>
        <v>0.31397174254317112</v>
      </c>
      <c r="I159" s="14">
        <v>9</v>
      </c>
      <c r="J159" s="22">
        <v>612</v>
      </c>
      <c r="K159" s="25">
        <f t="shared" si="13"/>
        <v>1.4705882352941175</v>
      </c>
      <c r="L159" s="30">
        <v>10</v>
      </c>
      <c r="M159" s="28">
        <v>720</v>
      </c>
      <c r="N159" s="31">
        <f t="shared" si="16"/>
        <v>1.3888888888888888</v>
      </c>
      <c r="O159"/>
    </row>
    <row r="160" spans="1:15" x14ac:dyDescent="0.25">
      <c r="A160" s="3" t="s">
        <v>310</v>
      </c>
      <c r="B160" s="3" t="s">
        <v>254</v>
      </c>
      <c r="C160" s="4">
        <v>0</v>
      </c>
      <c r="D160" s="4">
        <v>434</v>
      </c>
      <c r="E160" s="8">
        <f t="shared" si="12"/>
        <v>0</v>
      </c>
      <c r="F160" s="5">
        <v>4</v>
      </c>
      <c r="G160" s="5">
        <v>531</v>
      </c>
      <c r="H160" s="11">
        <f t="shared" si="14"/>
        <v>0.75329566854990582</v>
      </c>
      <c r="I160" s="14">
        <v>5</v>
      </c>
      <c r="J160" s="23">
        <v>515</v>
      </c>
      <c r="K160" s="25">
        <f t="shared" si="13"/>
        <v>0.97087378640776689</v>
      </c>
      <c r="L160" s="30">
        <v>8</v>
      </c>
      <c r="M160" s="28">
        <v>530</v>
      </c>
      <c r="N160" s="31">
        <f>L160/M160*100</f>
        <v>1.5094339622641511</v>
      </c>
      <c r="O160"/>
    </row>
    <row r="161" spans="2:15" x14ac:dyDescent="0.25">
      <c r="B161" s="18" t="s">
        <v>317</v>
      </c>
      <c r="C161" s="18">
        <f>SUM(C2:C160)</f>
        <v>992</v>
      </c>
      <c r="D161" s="18">
        <f>SUM(D2:D160)</f>
        <v>114229</v>
      </c>
      <c r="E161" s="19">
        <f t="shared" si="12"/>
        <v>0.86843095886333588</v>
      </c>
      <c r="F161" s="18">
        <f>SUM(F2:F160)</f>
        <v>1145</v>
      </c>
      <c r="G161" s="18">
        <f>SUM(G2:G160)</f>
        <v>113181</v>
      </c>
      <c r="H161" s="20">
        <f t="shared" si="14"/>
        <v>1.0116538995061009</v>
      </c>
      <c r="I161" s="21">
        <f>SUM(I2:I160)</f>
        <v>1395</v>
      </c>
      <c r="J161" s="24">
        <f>SUM(J2:J160)</f>
        <v>112495</v>
      </c>
      <c r="K161" s="19">
        <f>I161/J161*100</f>
        <v>1.2400551135606028</v>
      </c>
      <c r="L161" s="18">
        <f>SUM(L2:L160)</f>
        <v>1556</v>
      </c>
      <c r="M161" s="18">
        <f>SUM(M2:M160)</f>
        <v>121698</v>
      </c>
      <c r="N161" s="18">
        <f>L161/M161*100</f>
        <v>1.2785748327827902</v>
      </c>
      <c r="O161"/>
    </row>
    <row r="162" spans="2:15" x14ac:dyDescent="0.25">
      <c r="N162"/>
      <c r="O162"/>
    </row>
    <row r="163" spans="2:15" x14ac:dyDescent="0.25">
      <c r="N163"/>
      <c r="O163"/>
    </row>
    <row r="164" spans="2:15" x14ac:dyDescent="0.25">
      <c r="N164"/>
      <c r="O164"/>
    </row>
    <row r="165" spans="2:15" x14ac:dyDescent="0.25">
      <c r="N165"/>
      <c r="O165"/>
    </row>
    <row r="166" spans="2:15" x14ac:dyDescent="0.25">
      <c r="N166"/>
      <c r="O166"/>
    </row>
    <row r="167" spans="2:15" x14ac:dyDescent="0.25">
      <c r="N167"/>
      <c r="O167"/>
    </row>
    <row r="168" spans="2:15" x14ac:dyDescent="0.25">
      <c r="N168"/>
      <c r="O168"/>
    </row>
    <row r="169" spans="2:15" x14ac:dyDescent="0.25">
      <c r="N169"/>
      <c r="O169"/>
    </row>
    <row r="170" spans="2:15" x14ac:dyDescent="0.25">
      <c r="N170"/>
      <c r="O170"/>
    </row>
    <row r="171" spans="2:15" x14ac:dyDescent="0.25">
      <c r="N171"/>
      <c r="O171"/>
    </row>
    <row r="172" spans="2:15" x14ac:dyDescent="0.25">
      <c r="N172"/>
      <c r="O172"/>
    </row>
    <row r="173" spans="2:15" x14ac:dyDescent="0.25">
      <c r="N173"/>
      <c r="O173"/>
    </row>
    <row r="174" spans="2:15" x14ac:dyDescent="0.25">
      <c r="N174"/>
      <c r="O174"/>
    </row>
    <row r="175" spans="2:15" x14ac:dyDescent="0.25">
      <c r="N175"/>
      <c r="O175"/>
    </row>
    <row r="176" spans="2:15" x14ac:dyDescent="0.25">
      <c r="N176"/>
      <c r="O176"/>
    </row>
    <row r="177" spans="14:15" x14ac:dyDescent="0.25">
      <c r="N177"/>
      <c r="O177"/>
    </row>
    <row r="178" spans="14:15" x14ac:dyDescent="0.25">
      <c r="N178"/>
      <c r="O178"/>
    </row>
    <row r="179" spans="14:15" x14ac:dyDescent="0.25">
      <c r="N179"/>
      <c r="O179"/>
    </row>
    <row r="180" spans="14:15" x14ac:dyDescent="0.25">
      <c r="N180"/>
      <c r="O180"/>
    </row>
    <row r="181" spans="14:15" x14ac:dyDescent="0.25">
      <c r="N181"/>
      <c r="O181"/>
    </row>
    <row r="182" spans="14:15" x14ac:dyDescent="0.25">
      <c r="N182"/>
      <c r="O182"/>
    </row>
    <row r="183" spans="14:15" x14ac:dyDescent="0.25">
      <c r="N183"/>
      <c r="O183"/>
    </row>
    <row r="184" spans="14:15" x14ac:dyDescent="0.25">
      <c r="N184"/>
      <c r="O184"/>
    </row>
    <row r="185" spans="14:15" x14ac:dyDescent="0.25">
      <c r="N185"/>
      <c r="O185"/>
    </row>
    <row r="186" spans="14:15" x14ac:dyDescent="0.25">
      <c r="N186"/>
      <c r="O186"/>
    </row>
    <row r="187" spans="14:15" x14ac:dyDescent="0.25">
      <c r="N187"/>
      <c r="O187"/>
    </row>
    <row r="188" spans="14:15" x14ac:dyDescent="0.25">
      <c r="N188"/>
      <c r="O188"/>
    </row>
    <row r="189" spans="14:15" x14ac:dyDescent="0.25">
      <c r="N189"/>
      <c r="O189"/>
    </row>
    <row r="190" spans="14:15" x14ac:dyDescent="0.25">
      <c r="N190"/>
      <c r="O190"/>
    </row>
    <row r="191" spans="14:15" x14ac:dyDescent="0.25">
      <c r="N191"/>
      <c r="O191"/>
    </row>
    <row r="192" spans="14:15" x14ac:dyDescent="0.25">
      <c r="N192"/>
      <c r="O192"/>
    </row>
    <row r="193" spans="14:15" x14ac:dyDescent="0.25">
      <c r="N193"/>
      <c r="O193"/>
    </row>
    <row r="194" spans="14:15" x14ac:dyDescent="0.25">
      <c r="N194"/>
      <c r="O194"/>
    </row>
    <row r="195" spans="14:15" x14ac:dyDescent="0.25">
      <c r="N195"/>
      <c r="O195"/>
    </row>
    <row r="196" spans="14:15" x14ac:dyDescent="0.25">
      <c r="N196"/>
      <c r="O196"/>
    </row>
    <row r="197" spans="14:15" x14ac:dyDescent="0.25">
      <c r="N197"/>
      <c r="O197"/>
    </row>
    <row r="198" spans="14:15" x14ac:dyDescent="0.25">
      <c r="N198"/>
      <c r="O198"/>
    </row>
    <row r="199" spans="14:15" x14ac:dyDescent="0.25">
      <c r="N199"/>
      <c r="O199"/>
    </row>
    <row r="200" spans="14:15" x14ac:dyDescent="0.25">
      <c r="N200"/>
      <c r="O200"/>
    </row>
    <row r="201" spans="14:15" x14ac:dyDescent="0.25">
      <c r="N201"/>
      <c r="O201"/>
    </row>
    <row r="202" spans="14:15" x14ac:dyDescent="0.25">
      <c r="N202"/>
      <c r="O202"/>
    </row>
    <row r="203" spans="14:15" x14ac:dyDescent="0.25">
      <c r="N203"/>
      <c r="O203"/>
    </row>
    <row r="204" spans="14:15" x14ac:dyDescent="0.25">
      <c r="N204"/>
      <c r="O204"/>
    </row>
    <row r="205" spans="14:15" x14ac:dyDescent="0.25">
      <c r="N205"/>
      <c r="O205"/>
    </row>
    <row r="206" spans="14:15" x14ac:dyDescent="0.25">
      <c r="N206"/>
      <c r="O206"/>
    </row>
    <row r="207" spans="14:15" x14ac:dyDescent="0.25">
      <c r="N207"/>
      <c r="O207"/>
    </row>
    <row r="208" spans="14:15" x14ac:dyDescent="0.25">
      <c r="N208"/>
      <c r="O208"/>
    </row>
    <row r="209" spans="14:15" x14ac:dyDescent="0.25">
      <c r="N209"/>
      <c r="O209"/>
    </row>
    <row r="210" spans="14:15" x14ac:dyDescent="0.25">
      <c r="N210"/>
      <c r="O210"/>
    </row>
    <row r="211" spans="14:15" x14ac:dyDescent="0.25">
      <c r="N211"/>
      <c r="O211"/>
    </row>
    <row r="212" spans="14:15" x14ac:dyDescent="0.25">
      <c r="N212"/>
      <c r="O212"/>
    </row>
    <row r="213" spans="14:15" x14ac:dyDescent="0.25">
      <c r="N213"/>
      <c r="O213"/>
    </row>
    <row r="214" spans="14:15" x14ac:dyDescent="0.25">
      <c r="N214"/>
      <c r="O214"/>
    </row>
    <row r="215" spans="14:15" x14ac:dyDescent="0.25">
      <c r="N215"/>
      <c r="O215"/>
    </row>
    <row r="216" spans="14:15" x14ac:dyDescent="0.25">
      <c r="N216"/>
      <c r="O216"/>
    </row>
  </sheetData>
  <sortState xmlns:xlrd2="http://schemas.microsoft.com/office/spreadsheetml/2017/richdata2" ref="N1:O202">
    <sortCondition ref="N1:N202"/>
  </sortState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2019-11-11T21:49:17Z</dcterms:modified>
</cp:coreProperties>
</file>